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\Documents\"/>
    </mc:Choice>
  </mc:AlternateContent>
  <bookViews>
    <workbookView xWindow="0" yWindow="0" windowWidth="20490" windowHeight="7530"/>
  </bookViews>
  <sheets>
    <sheet name="Results" sheetId="1" r:id="rId1"/>
  </sheets>
  <externalReferences>
    <externalReference r:id="rId2"/>
  </externalReferences>
  <definedNames>
    <definedName name="_xlnm.Print_Area" localSheetId="0">Results!$A$1:$AZ$104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105" i="1" l="1"/>
  <c r="AY105" i="1"/>
  <c r="AX105" i="1"/>
  <c r="AW105" i="1"/>
  <c r="AV105" i="1"/>
  <c r="AR105" i="1"/>
  <c r="C105" i="1"/>
  <c r="B105" i="1"/>
  <c r="AZ104" i="1"/>
  <c r="AY104" i="1"/>
  <c r="AX104" i="1"/>
  <c r="AW104" i="1"/>
  <c r="AV104" i="1"/>
  <c r="AR104" i="1"/>
  <c r="C104" i="1"/>
  <c r="B104" i="1"/>
  <c r="AZ103" i="1"/>
  <c r="AY103" i="1"/>
  <c r="AX103" i="1"/>
  <c r="AW103" i="1"/>
  <c r="AV103" i="1"/>
  <c r="AR103" i="1"/>
  <c r="C103" i="1"/>
  <c r="B103" i="1"/>
  <c r="AZ102" i="1"/>
  <c r="AY102" i="1"/>
  <c r="AX102" i="1"/>
  <c r="AW102" i="1"/>
  <c r="AV102" i="1"/>
  <c r="AT102" i="1"/>
  <c r="AR102" i="1"/>
  <c r="C102" i="1"/>
  <c r="B102" i="1"/>
  <c r="AZ101" i="1"/>
  <c r="AY101" i="1"/>
  <c r="AX101" i="1"/>
  <c r="AW101" i="1"/>
  <c r="AV101" i="1"/>
  <c r="AT101" i="1"/>
  <c r="AR101" i="1"/>
  <c r="C101" i="1"/>
  <c r="B101" i="1"/>
  <c r="AZ100" i="1"/>
  <c r="AY100" i="1"/>
  <c r="AX100" i="1"/>
  <c r="AW100" i="1"/>
  <c r="AV100" i="1"/>
  <c r="AT100" i="1"/>
  <c r="AR100" i="1"/>
  <c r="C100" i="1"/>
  <c r="B100" i="1"/>
  <c r="AZ99" i="1"/>
  <c r="AY99" i="1"/>
  <c r="AX99" i="1"/>
  <c r="AW99" i="1"/>
  <c r="AV99" i="1"/>
  <c r="AT99" i="1"/>
  <c r="AR99" i="1"/>
  <c r="C99" i="1"/>
  <c r="B99" i="1"/>
  <c r="AZ98" i="1"/>
  <c r="AY98" i="1"/>
  <c r="AX98" i="1"/>
  <c r="AW98" i="1"/>
  <c r="AV98" i="1"/>
  <c r="AT98" i="1"/>
  <c r="AR98" i="1"/>
  <c r="C98" i="1"/>
  <c r="B98" i="1"/>
  <c r="AZ97" i="1"/>
  <c r="AY97" i="1"/>
  <c r="AX97" i="1"/>
  <c r="AW97" i="1"/>
  <c r="AV97" i="1"/>
  <c r="AT97" i="1"/>
  <c r="AR97" i="1"/>
  <c r="C97" i="1"/>
  <c r="B97" i="1"/>
  <c r="AZ96" i="1"/>
  <c r="AY96" i="1"/>
  <c r="AX96" i="1"/>
  <c r="AW96" i="1"/>
  <c r="AV96" i="1"/>
  <c r="AT96" i="1"/>
  <c r="AR96" i="1"/>
  <c r="C96" i="1"/>
  <c r="B96" i="1"/>
  <c r="AZ95" i="1"/>
  <c r="AY95" i="1"/>
  <c r="AX95" i="1"/>
  <c r="AW95" i="1"/>
  <c r="AV95" i="1"/>
  <c r="AT95" i="1"/>
  <c r="AR95" i="1"/>
  <c r="C95" i="1"/>
  <c r="B95" i="1"/>
  <c r="AZ94" i="1"/>
  <c r="AY94" i="1"/>
  <c r="AX94" i="1"/>
  <c r="AW94" i="1"/>
  <c r="AV94" i="1"/>
  <c r="AT94" i="1"/>
  <c r="AR94" i="1"/>
  <c r="C94" i="1"/>
  <c r="B94" i="1"/>
  <c r="AZ93" i="1"/>
  <c r="AY93" i="1"/>
  <c r="AX93" i="1"/>
  <c r="AW93" i="1"/>
  <c r="AV93" i="1"/>
  <c r="AT93" i="1"/>
  <c r="AR93" i="1"/>
  <c r="C93" i="1"/>
  <c r="B93" i="1"/>
  <c r="AZ92" i="1"/>
  <c r="AY92" i="1"/>
  <c r="AX92" i="1"/>
  <c r="AW92" i="1"/>
  <c r="AV92" i="1"/>
  <c r="AT92" i="1"/>
  <c r="AR92" i="1"/>
  <c r="C92" i="1"/>
  <c r="B92" i="1"/>
  <c r="AZ90" i="1"/>
  <c r="AY90" i="1"/>
  <c r="AX90" i="1"/>
  <c r="AW90" i="1"/>
  <c r="AV90" i="1"/>
  <c r="AT90" i="1"/>
  <c r="AR90" i="1"/>
  <c r="C90" i="1"/>
  <c r="B90" i="1"/>
  <c r="AZ89" i="1"/>
  <c r="AY89" i="1"/>
  <c r="AX89" i="1"/>
  <c r="AW89" i="1"/>
  <c r="AV89" i="1"/>
  <c r="AT89" i="1"/>
  <c r="AR89" i="1"/>
  <c r="C89" i="1"/>
  <c r="B89" i="1"/>
  <c r="AZ88" i="1"/>
  <c r="AY88" i="1"/>
  <c r="AX88" i="1"/>
  <c r="AW88" i="1"/>
  <c r="AV88" i="1"/>
  <c r="AT88" i="1"/>
  <c r="AR88" i="1"/>
  <c r="C88" i="1"/>
  <c r="B88" i="1"/>
  <c r="AZ86" i="1"/>
  <c r="AY86" i="1"/>
  <c r="AX86" i="1"/>
  <c r="AW86" i="1"/>
  <c r="AV86" i="1"/>
  <c r="AR86" i="1"/>
  <c r="C86" i="1"/>
  <c r="B86" i="1"/>
  <c r="AZ85" i="1"/>
  <c r="AY85" i="1"/>
  <c r="AX85" i="1"/>
  <c r="AW85" i="1"/>
  <c r="AV85" i="1"/>
  <c r="AT85" i="1"/>
  <c r="AR85" i="1"/>
  <c r="C85" i="1"/>
  <c r="B85" i="1"/>
  <c r="AZ84" i="1"/>
  <c r="AY84" i="1"/>
  <c r="AX84" i="1"/>
  <c r="AW84" i="1"/>
  <c r="AV84" i="1"/>
  <c r="AT84" i="1"/>
  <c r="AR84" i="1"/>
  <c r="C84" i="1"/>
  <c r="B84" i="1"/>
  <c r="AZ83" i="1"/>
  <c r="AY83" i="1"/>
  <c r="AX83" i="1"/>
  <c r="AW83" i="1"/>
  <c r="AV83" i="1"/>
  <c r="AT83" i="1"/>
  <c r="AR83" i="1"/>
  <c r="C83" i="1"/>
  <c r="B83" i="1"/>
  <c r="AZ82" i="1"/>
  <c r="AY82" i="1"/>
  <c r="AX82" i="1"/>
  <c r="AW82" i="1"/>
  <c r="AV82" i="1"/>
  <c r="AT82" i="1"/>
  <c r="AR82" i="1"/>
  <c r="C82" i="1"/>
  <c r="B82" i="1"/>
  <c r="AZ81" i="1"/>
  <c r="AY81" i="1"/>
  <c r="AX81" i="1"/>
  <c r="AW81" i="1"/>
  <c r="AV81" i="1"/>
  <c r="AT81" i="1"/>
  <c r="AR81" i="1"/>
  <c r="AZ79" i="1"/>
  <c r="AY79" i="1"/>
  <c r="AX79" i="1"/>
  <c r="AW79" i="1"/>
  <c r="AV79" i="1"/>
  <c r="AT79" i="1"/>
  <c r="AR79" i="1"/>
  <c r="C79" i="1"/>
  <c r="B79" i="1"/>
  <c r="AZ78" i="1"/>
  <c r="AY78" i="1"/>
  <c r="AX78" i="1"/>
  <c r="AW78" i="1"/>
  <c r="AV78" i="1"/>
  <c r="AT78" i="1"/>
  <c r="AR78" i="1"/>
  <c r="C78" i="1"/>
  <c r="B78" i="1"/>
  <c r="AZ76" i="1"/>
  <c r="AY76" i="1"/>
  <c r="AX76" i="1"/>
  <c r="AW76" i="1"/>
  <c r="AV76" i="1"/>
  <c r="C76" i="1"/>
  <c r="B76" i="1"/>
  <c r="AZ75" i="1"/>
  <c r="AY75" i="1"/>
  <c r="AX75" i="1"/>
  <c r="AW75" i="1"/>
  <c r="AV75" i="1"/>
  <c r="AR75" i="1"/>
  <c r="C75" i="1"/>
  <c r="B75" i="1"/>
  <c r="AZ74" i="1"/>
  <c r="AY74" i="1"/>
  <c r="AX74" i="1"/>
  <c r="AW74" i="1"/>
  <c r="AV74" i="1"/>
  <c r="AT74" i="1"/>
  <c r="AR74" i="1"/>
  <c r="C74" i="1"/>
  <c r="B74" i="1"/>
  <c r="AZ73" i="1"/>
  <c r="AY73" i="1"/>
  <c r="AX73" i="1"/>
  <c r="AW73" i="1"/>
  <c r="AV73" i="1"/>
  <c r="AT73" i="1"/>
  <c r="AR73" i="1"/>
  <c r="C73" i="1"/>
  <c r="B73" i="1"/>
  <c r="AZ72" i="1"/>
  <c r="AY72" i="1"/>
  <c r="AX72" i="1"/>
  <c r="AW72" i="1"/>
  <c r="AV72" i="1"/>
  <c r="AT72" i="1"/>
  <c r="AR72" i="1"/>
  <c r="C72" i="1"/>
  <c r="B72" i="1"/>
  <c r="AZ71" i="1"/>
  <c r="AY71" i="1"/>
  <c r="AX71" i="1"/>
  <c r="AW71" i="1"/>
  <c r="AV71" i="1"/>
  <c r="AT71" i="1"/>
  <c r="AR71" i="1"/>
  <c r="C71" i="1"/>
  <c r="B71" i="1"/>
  <c r="AZ70" i="1"/>
  <c r="AY70" i="1"/>
  <c r="AX70" i="1"/>
  <c r="AW70" i="1"/>
  <c r="AV70" i="1"/>
  <c r="AT70" i="1"/>
  <c r="AR70" i="1"/>
  <c r="C70" i="1"/>
  <c r="B70" i="1"/>
  <c r="AZ69" i="1"/>
  <c r="AY69" i="1"/>
  <c r="AX69" i="1"/>
  <c r="AW69" i="1"/>
  <c r="AV69" i="1"/>
  <c r="AT69" i="1"/>
  <c r="AR69" i="1"/>
  <c r="C69" i="1"/>
  <c r="B69" i="1"/>
  <c r="AZ68" i="1"/>
  <c r="AY68" i="1"/>
  <c r="AX68" i="1"/>
  <c r="AW68" i="1"/>
  <c r="AV68" i="1"/>
  <c r="AT68" i="1"/>
  <c r="AR68" i="1"/>
  <c r="C68" i="1"/>
  <c r="B68" i="1"/>
  <c r="AZ67" i="1"/>
  <c r="AY67" i="1"/>
  <c r="AX67" i="1"/>
  <c r="AW67" i="1"/>
  <c r="AV67" i="1"/>
  <c r="AT67" i="1"/>
  <c r="AR67" i="1"/>
  <c r="C67" i="1"/>
  <c r="B67" i="1"/>
  <c r="AZ66" i="1"/>
  <c r="AY66" i="1"/>
  <c r="AX66" i="1"/>
  <c r="AW66" i="1"/>
  <c r="AV66" i="1"/>
  <c r="AT66" i="1"/>
  <c r="AR66" i="1"/>
  <c r="C66" i="1"/>
  <c r="B66" i="1"/>
  <c r="AZ65" i="1"/>
  <c r="AY65" i="1"/>
  <c r="AX65" i="1"/>
  <c r="AW65" i="1"/>
  <c r="AV65" i="1"/>
  <c r="AT65" i="1"/>
  <c r="AR65" i="1"/>
  <c r="C65" i="1"/>
  <c r="B65" i="1"/>
  <c r="AZ64" i="1"/>
  <c r="AY64" i="1"/>
  <c r="AX64" i="1"/>
  <c r="AW64" i="1"/>
  <c r="AV64" i="1"/>
  <c r="AT64" i="1"/>
  <c r="AR64" i="1"/>
  <c r="C64" i="1"/>
  <c r="B64" i="1"/>
  <c r="AZ63" i="1"/>
  <c r="AY63" i="1"/>
  <c r="AX63" i="1"/>
  <c r="AW63" i="1"/>
  <c r="AV63" i="1"/>
  <c r="AT63" i="1"/>
  <c r="AR63" i="1"/>
  <c r="C63" i="1"/>
  <c r="B63" i="1"/>
  <c r="AZ61" i="1"/>
  <c r="AY61" i="1"/>
  <c r="AX61" i="1"/>
  <c r="AW61" i="1"/>
  <c r="AV61" i="1"/>
  <c r="C61" i="1"/>
  <c r="B61" i="1"/>
  <c r="AZ60" i="1"/>
  <c r="AY60" i="1"/>
  <c r="AX60" i="1"/>
  <c r="AW60" i="1"/>
  <c r="AV60" i="1"/>
  <c r="C60" i="1"/>
  <c r="B60" i="1"/>
  <c r="AZ59" i="1"/>
  <c r="AY59" i="1"/>
  <c r="AX59" i="1"/>
  <c r="AW59" i="1"/>
  <c r="AV59" i="1"/>
  <c r="C59" i="1"/>
  <c r="B59" i="1"/>
  <c r="AZ58" i="1"/>
  <c r="AY58" i="1"/>
  <c r="AX58" i="1"/>
  <c r="AW58" i="1"/>
  <c r="AV58" i="1"/>
  <c r="C58" i="1"/>
  <c r="B58" i="1"/>
  <c r="AZ57" i="1"/>
  <c r="AY57" i="1"/>
  <c r="AX57" i="1"/>
  <c r="AW57" i="1"/>
  <c r="AV57" i="1"/>
  <c r="C57" i="1"/>
  <c r="B57" i="1"/>
  <c r="AZ56" i="1"/>
  <c r="AY56" i="1"/>
  <c r="AX56" i="1"/>
  <c r="AW56" i="1"/>
  <c r="AV56" i="1"/>
  <c r="C56" i="1"/>
  <c r="B56" i="1"/>
  <c r="AZ55" i="1"/>
  <c r="AY55" i="1"/>
  <c r="AX55" i="1"/>
  <c r="AW55" i="1"/>
  <c r="AV55" i="1"/>
  <c r="AR55" i="1"/>
  <c r="C55" i="1"/>
  <c r="B55" i="1"/>
  <c r="AZ54" i="1"/>
  <c r="AY54" i="1"/>
  <c r="AX54" i="1"/>
  <c r="AW54" i="1"/>
  <c r="AV54" i="1"/>
  <c r="AR54" i="1"/>
  <c r="C54" i="1"/>
  <c r="B54" i="1"/>
  <c r="AZ53" i="1"/>
  <c r="AY53" i="1"/>
  <c r="AX53" i="1"/>
  <c r="AW53" i="1"/>
  <c r="AV53" i="1"/>
  <c r="AR53" i="1"/>
  <c r="C53" i="1"/>
  <c r="B53" i="1"/>
  <c r="AZ52" i="1"/>
  <c r="AY52" i="1"/>
  <c r="AX52" i="1"/>
  <c r="AW52" i="1"/>
  <c r="AV52" i="1"/>
  <c r="AT52" i="1"/>
  <c r="AR52" i="1"/>
  <c r="C52" i="1"/>
  <c r="B52" i="1"/>
  <c r="AZ51" i="1"/>
  <c r="AY51" i="1"/>
  <c r="AX51" i="1"/>
  <c r="AW51" i="1"/>
  <c r="AV51" i="1"/>
  <c r="AT51" i="1"/>
  <c r="AR51" i="1"/>
  <c r="C51" i="1"/>
  <c r="B51" i="1"/>
  <c r="AZ50" i="1"/>
  <c r="AY50" i="1"/>
  <c r="AX50" i="1"/>
  <c r="AW50" i="1"/>
  <c r="AV50" i="1"/>
  <c r="AT50" i="1"/>
  <c r="AR50" i="1"/>
  <c r="C50" i="1"/>
  <c r="B50" i="1"/>
  <c r="AZ49" i="1"/>
  <c r="AY49" i="1"/>
  <c r="AX49" i="1"/>
  <c r="AW49" i="1"/>
  <c r="AV49" i="1"/>
  <c r="AT49" i="1"/>
  <c r="AR49" i="1"/>
  <c r="C49" i="1"/>
  <c r="B49" i="1"/>
  <c r="AZ48" i="1"/>
  <c r="AY48" i="1"/>
  <c r="AX48" i="1"/>
  <c r="AW48" i="1"/>
  <c r="AV48" i="1"/>
  <c r="AT48" i="1"/>
  <c r="AR48" i="1"/>
  <c r="C48" i="1"/>
  <c r="B48" i="1"/>
  <c r="AZ47" i="1"/>
  <c r="AY47" i="1"/>
  <c r="AX47" i="1"/>
  <c r="AW47" i="1"/>
  <c r="AV47" i="1"/>
  <c r="AT47" i="1"/>
  <c r="AR47" i="1"/>
  <c r="C47" i="1"/>
  <c r="B47" i="1"/>
  <c r="AZ46" i="1"/>
  <c r="AY46" i="1"/>
  <c r="AX46" i="1"/>
  <c r="AW46" i="1"/>
  <c r="AV46" i="1"/>
  <c r="AT46" i="1"/>
  <c r="AR46" i="1"/>
  <c r="C46" i="1"/>
  <c r="B46" i="1"/>
  <c r="AZ45" i="1"/>
  <c r="AY45" i="1"/>
  <c r="AX45" i="1"/>
  <c r="AW45" i="1"/>
  <c r="AV45" i="1"/>
  <c r="AT45" i="1"/>
  <c r="AR45" i="1"/>
  <c r="C45" i="1"/>
  <c r="B45" i="1"/>
  <c r="AZ44" i="1"/>
  <c r="AY44" i="1"/>
  <c r="AX44" i="1"/>
  <c r="AW44" i="1"/>
  <c r="AV44" i="1"/>
  <c r="AT44" i="1"/>
  <c r="AR44" i="1"/>
  <c r="C44" i="1"/>
  <c r="B44" i="1"/>
  <c r="AZ43" i="1"/>
  <c r="AY43" i="1"/>
  <c r="AX43" i="1"/>
  <c r="AW43" i="1"/>
  <c r="AV43" i="1"/>
  <c r="AT43" i="1"/>
  <c r="AR43" i="1"/>
  <c r="C43" i="1"/>
  <c r="B43" i="1"/>
  <c r="AZ42" i="1"/>
  <c r="AY42" i="1"/>
  <c r="AX42" i="1"/>
  <c r="AW42" i="1"/>
  <c r="AV42" i="1"/>
  <c r="AT42" i="1"/>
  <c r="AR42" i="1"/>
  <c r="C42" i="1"/>
  <c r="B42" i="1"/>
  <c r="AZ41" i="1"/>
  <c r="AY41" i="1"/>
  <c r="AX41" i="1"/>
  <c r="AW41" i="1"/>
  <c r="AV41" i="1"/>
  <c r="AT41" i="1"/>
  <c r="AR41" i="1"/>
  <c r="C41" i="1"/>
  <c r="B41" i="1"/>
  <c r="AZ40" i="1"/>
  <c r="AY40" i="1"/>
  <c r="AX40" i="1"/>
  <c r="AW40" i="1"/>
  <c r="AV40" i="1"/>
  <c r="AT40" i="1"/>
  <c r="AR40" i="1"/>
  <c r="C40" i="1"/>
  <c r="B40" i="1"/>
  <c r="AZ39" i="1"/>
  <c r="AY39" i="1"/>
  <c r="AX39" i="1"/>
  <c r="AW39" i="1"/>
  <c r="AV39" i="1"/>
  <c r="AT39" i="1"/>
  <c r="AR39" i="1"/>
  <c r="C39" i="1"/>
  <c r="B39" i="1"/>
  <c r="AZ38" i="1"/>
  <c r="AY38" i="1"/>
  <c r="AX38" i="1"/>
  <c r="AW38" i="1"/>
  <c r="AV38" i="1"/>
  <c r="AT38" i="1"/>
  <c r="AR38" i="1"/>
  <c r="C38" i="1"/>
  <c r="B38" i="1"/>
  <c r="AZ37" i="1"/>
  <c r="AY37" i="1"/>
  <c r="AX37" i="1"/>
  <c r="AW37" i="1"/>
  <c r="AV37" i="1"/>
  <c r="AT37" i="1"/>
  <c r="AR37" i="1"/>
  <c r="C37" i="1"/>
  <c r="B37" i="1"/>
  <c r="AZ36" i="1"/>
  <c r="AY36" i="1"/>
  <c r="AX36" i="1"/>
  <c r="AW36" i="1"/>
  <c r="AV36" i="1"/>
  <c r="AT36" i="1"/>
  <c r="AR36" i="1"/>
  <c r="C36" i="1"/>
  <c r="B36" i="1"/>
  <c r="AZ35" i="1"/>
  <c r="AY35" i="1"/>
  <c r="AX35" i="1"/>
  <c r="AW35" i="1"/>
  <c r="AV35" i="1"/>
  <c r="AT35" i="1"/>
  <c r="AR35" i="1"/>
  <c r="C35" i="1"/>
  <c r="B35" i="1"/>
  <c r="AZ34" i="1"/>
  <c r="AY34" i="1"/>
  <c r="AX34" i="1"/>
  <c r="AW34" i="1"/>
  <c r="AV34" i="1"/>
  <c r="AT34" i="1"/>
  <c r="AR34" i="1"/>
  <c r="C34" i="1"/>
  <c r="B34" i="1"/>
  <c r="AZ33" i="1"/>
  <c r="AY33" i="1"/>
  <c r="AX33" i="1"/>
  <c r="AW33" i="1"/>
  <c r="AV33" i="1"/>
  <c r="AT33" i="1"/>
  <c r="AR33" i="1"/>
  <c r="C33" i="1"/>
  <c r="B33" i="1"/>
  <c r="AZ32" i="1"/>
  <c r="AY32" i="1"/>
  <c r="AX32" i="1"/>
  <c r="AW32" i="1"/>
  <c r="AV32" i="1"/>
  <c r="AT32" i="1"/>
  <c r="AR32" i="1"/>
  <c r="C32" i="1"/>
  <c r="B32" i="1"/>
  <c r="AZ30" i="1"/>
  <c r="AY30" i="1"/>
  <c r="AX30" i="1"/>
  <c r="AW30" i="1"/>
  <c r="AV30" i="1"/>
  <c r="AR30" i="1"/>
  <c r="C30" i="1"/>
  <c r="B30" i="1"/>
  <c r="AZ29" i="1"/>
  <c r="AY29" i="1"/>
  <c r="AX29" i="1"/>
  <c r="AW29" i="1"/>
  <c r="AV29" i="1"/>
  <c r="AR29" i="1"/>
  <c r="C29" i="1"/>
  <c r="B29" i="1"/>
  <c r="AZ28" i="1"/>
  <c r="AY28" i="1"/>
  <c r="AX28" i="1"/>
  <c r="AW28" i="1"/>
  <c r="AV28" i="1"/>
  <c r="AR28" i="1"/>
  <c r="C28" i="1"/>
  <c r="B28" i="1"/>
  <c r="AZ27" i="1"/>
  <c r="AY27" i="1"/>
  <c r="AX27" i="1"/>
  <c r="AW27" i="1"/>
  <c r="AV27" i="1"/>
  <c r="AR27" i="1"/>
  <c r="C27" i="1"/>
  <c r="B27" i="1"/>
  <c r="AZ26" i="1"/>
  <c r="AY26" i="1"/>
  <c r="AX26" i="1"/>
  <c r="AW26" i="1"/>
  <c r="AV26" i="1"/>
  <c r="AR26" i="1"/>
  <c r="C26" i="1"/>
  <c r="B26" i="1"/>
  <c r="AZ25" i="1"/>
  <c r="AY25" i="1"/>
  <c r="AX25" i="1"/>
  <c r="AW25" i="1"/>
  <c r="AV25" i="1"/>
  <c r="AT25" i="1"/>
  <c r="AR25" i="1"/>
  <c r="C25" i="1"/>
  <c r="B25" i="1"/>
  <c r="AZ24" i="1"/>
  <c r="AY24" i="1"/>
  <c r="AX24" i="1"/>
  <c r="AW24" i="1"/>
  <c r="AV24" i="1"/>
  <c r="AT24" i="1"/>
  <c r="AR24" i="1"/>
  <c r="C24" i="1"/>
  <c r="B24" i="1"/>
  <c r="AZ23" i="1"/>
  <c r="AY23" i="1"/>
  <c r="AX23" i="1"/>
  <c r="AW23" i="1"/>
  <c r="AV23" i="1"/>
  <c r="AT23" i="1"/>
  <c r="AR23" i="1"/>
  <c r="C23" i="1"/>
  <c r="B23" i="1"/>
  <c r="AZ22" i="1"/>
  <c r="AY22" i="1"/>
  <c r="AX22" i="1"/>
  <c r="AW22" i="1"/>
  <c r="AV22" i="1"/>
  <c r="AT22" i="1"/>
  <c r="AR22" i="1"/>
  <c r="C22" i="1"/>
  <c r="B22" i="1"/>
  <c r="AZ21" i="1"/>
  <c r="AY21" i="1"/>
  <c r="AX21" i="1"/>
  <c r="AW21" i="1"/>
  <c r="AV21" i="1"/>
  <c r="AT21" i="1"/>
  <c r="AR21" i="1"/>
  <c r="C21" i="1"/>
  <c r="B21" i="1"/>
  <c r="AZ20" i="1"/>
  <c r="AY20" i="1"/>
  <c r="AX20" i="1"/>
  <c r="AW20" i="1"/>
  <c r="AV20" i="1"/>
  <c r="AT20" i="1"/>
  <c r="AR20" i="1"/>
  <c r="C20" i="1"/>
  <c r="B20" i="1"/>
  <c r="AZ19" i="1"/>
  <c r="AY19" i="1"/>
  <c r="AX19" i="1"/>
  <c r="AW19" i="1"/>
  <c r="AV19" i="1"/>
  <c r="AT19" i="1"/>
  <c r="AR19" i="1"/>
  <c r="C19" i="1"/>
  <c r="B19" i="1"/>
  <c r="AZ18" i="1"/>
  <c r="AY18" i="1"/>
  <c r="AX18" i="1"/>
  <c r="AW18" i="1"/>
  <c r="AV18" i="1"/>
  <c r="AT18" i="1"/>
  <c r="AR18" i="1"/>
  <c r="C18" i="1"/>
  <c r="B18" i="1"/>
  <c r="AZ17" i="1"/>
  <c r="AY17" i="1"/>
  <c r="AX17" i="1"/>
  <c r="AW17" i="1"/>
  <c r="AV17" i="1"/>
  <c r="AT17" i="1"/>
  <c r="AR17" i="1"/>
  <c r="C17" i="1"/>
  <c r="B17" i="1"/>
  <c r="AZ16" i="1"/>
  <c r="AY16" i="1"/>
  <c r="AX16" i="1"/>
  <c r="AW16" i="1"/>
  <c r="AV16" i="1"/>
  <c r="AT16" i="1"/>
  <c r="AR16" i="1"/>
  <c r="C16" i="1"/>
  <c r="B16" i="1"/>
  <c r="AZ15" i="1"/>
  <c r="AY15" i="1"/>
  <c r="AX15" i="1"/>
  <c r="AW15" i="1"/>
  <c r="AV15" i="1"/>
  <c r="AT15" i="1"/>
  <c r="AR15" i="1"/>
  <c r="C15" i="1"/>
  <c r="B15" i="1"/>
  <c r="AZ14" i="1"/>
  <c r="AY14" i="1"/>
  <c r="AX14" i="1"/>
  <c r="AW14" i="1"/>
  <c r="AV14" i="1"/>
  <c r="AT14" i="1"/>
  <c r="AR14" i="1"/>
  <c r="C14" i="1"/>
  <c r="B14" i="1"/>
  <c r="AZ13" i="1"/>
  <c r="AY13" i="1"/>
  <c r="AX13" i="1"/>
  <c r="AW13" i="1"/>
  <c r="AV13" i="1"/>
  <c r="AT13" i="1"/>
  <c r="AR13" i="1"/>
  <c r="C13" i="1"/>
  <c r="B13" i="1"/>
  <c r="AZ12" i="1"/>
  <c r="AY12" i="1"/>
  <c r="AX12" i="1"/>
  <c r="AW12" i="1"/>
  <c r="AV12" i="1"/>
  <c r="AT12" i="1"/>
  <c r="AR12" i="1"/>
  <c r="C12" i="1"/>
  <c r="B12" i="1"/>
  <c r="AZ11" i="1"/>
  <c r="AY11" i="1"/>
  <c r="AX11" i="1"/>
  <c r="AW11" i="1"/>
  <c r="AV11" i="1"/>
  <c r="AT11" i="1"/>
  <c r="AR11" i="1"/>
  <c r="C11" i="1"/>
  <c r="B11" i="1"/>
  <c r="AZ10" i="1"/>
  <c r="AY10" i="1"/>
  <c r="AX10" i="1"/>
  <c r="AW10" i="1"/>
  <c r="AV10" i="1"/>
  <c r="AT10" i="1"/>
  <c r="AR10" i="1"/>
  <c r="C10" i="1"/>
  <c r="B10" i="1"/>
  <c r="AZ9" i="1"/>
  <c r="AY9" i="1"/>
  <c r="AX9" i="1"/>
  <c r="AW9" i="1"/>
  <c r="AV9" i="1"/>
  <c r="AT9" i="1"/>
  <c r="AR9" i="1"/>
  <c r="C9" i="1"/>
  <c r="B9" i="1"/>
  <c r="AZ8" i="1"/>
  <c r="AY8" i="1"/>
  <c r="AX8" i="1"/>
  <c r="AW8" i="1"/>
  <c r="AV8" i="1"/>
  <c r="AT8" i="1"/>
  <c r="AR8" i="1"/>
  <c r="C8" i="1"/>
  <c r="B8" i="1"/>
  <c r="AZ7" i="1"/>
  <c r="AY7" i="1"/>
  <c r="AX7" i="1"/>
  <c r="AW7" i="1"/>
  <c r="AV7" i="1"/>
  <c r="AT7" i="1"/>
  <c r="AR7" i="1"/>
  <c r="C7" i="1"/>
  <c r="B7" i="1"/>
  <c r="AZ6" i="1"/>
  <c r="AY6" i="1"/>
  <c r="AX6" i="1"/>
  <c r="AW6" i="1"/>
  <c r="AV6" i="1"/>
  <c r="AT6" i="1"/>
  <c r="AR6" i="1"/>
  <c r="C6" i="1"/>
  <c r="B6" i="1"/>
  <c r="AZ5" i="1"/>
  <c r="AY5" i="1"/>
  <c r="AX5" i="1"/>
  <c r="AW5" i="1"/>
  <c r="AV5" i="1"/>
  <c r="AT5" i="1"/>
  <c r="AR5" i="1"/>
  <c r="C5" i="1"/>
  <c r="B5" i="1"/>
  <c r="AZ4" i="1"/>
  <c r="AY4" i="1"/>
  <c r="AX4" i="1"/>
  <c r="AW4" i="1"/>
  <c r="AV4" i="1"/>
  <c r="AT4" i="1"/>
  <c r="AR4" i="1"/>
  <c r="C4" i="1"/>
  <c r="B4" i="1"/>
  <c r="AZ3" i="1"/>
  <c r="AY3" i="1"/>
  <c r="AX3" i="1"/>
  <c r="AW3" i="1"/>
  <c r="AV3" i="1"/>
  <c r="AT3" i="1"/>
  <c r="AR3" i="1"/>
  <c r="C3" i="1"/>
  <c r="B3" i="1"/>
</calcChain>
</file>

<file path=xl/sharedStrings.xml><?xml version="1.0" encoding="utf-8"?>
<sst xmlns="http://schemas.openxmlformats.org/spreadsheetml/2006/main" count="184" uniqueCount="33">
  <si>
    <t>Railway Line</t>
  </si>
  <si>
    <t>Boley</t>
  </si>
  <si>
    <t>Colne Park</t>
  </si>
  <si>
    <t>Overhall</t>
  </si>
  <si>
    <t>Lake</t>
  </si>
  <si>
    <t>Alphamstone Pit</t>
  </si>
  <si>
    <t>Pebmarsh</t>
  </si>
  <si>
    <t>Data</t>
  </si>
  <si>
    <t xml:space="preserve"> </t>
  </si>
  <si>
    <t>PTS</t>
  </si>
  <si>
    <t>No</t>
  </si>
  <si>
    <t>Name</t>
  </si>
  <si>
    <t>Class</t>
  </si>
  <si>
    <t>Obs</t>
  </si>
  <si>
    <t xml:space="preserve">Time </t>
  </si>
  <si>
    <t>Total</t>
  </si>
  <si>
    <t>0's</t>
  </si>
  <si>
    <t>1's</t>
  </si>
  <si>
    <t>2's</t>
  </si>
  <si>
    <t>3's</t>
  </si>
  <si>
    <t>5's</t>
  </si>
  <si>
    <t>RTD</t>
  </si>
  <si>
    <t>N</t>
  </si>
  <si>
    <t>o</t>
  </si>
  <si>
    <t>n</t>
  </si>
  <si>
    <t>S</t>
  </si>
  <si>
    <t>t</t>
  </si>
  <si>
    <t>a</t>
  </si>
  <si>
    <t>r</t>
  </si>
  <si>
    <t>e</t>
  </si>
  <si>
    <t>NS</t>
  </si>
  <si>
    <t xml:space="preserve">  </t>
  </si>
  <si>
    <t>Tim Blackmore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</si>
</sst>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2" xfId="0" applyFill="1" applyBorder="1" applyAlignment="1">
      <alignment horizontal="center"/>
    </xf>
    <xf numFmtId="0" fontId="1" fillId="0" borderId="1" xfId="0" applyFont="1" applyBorder="1" applyAlignment="1"/>
    <xf numFmtId="0" fontId="2" fillId="0" borderId="5" xfId="0" applyFont="1" applyBorder="1" applyAlignment="1">
      <alignment horizontal="center"/>
    </xf>
    <xf numFmtId="0" fontId="0" fillId="0" borderId="0" xfId="0" applyAlignment="1"/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/>
    <xf numFmtId="0" fontId="3" fillId="0" borderId="0" xfId="0" applyFont="1" applyFill="1" applyBorder="1"/>
    <xf numFmtId="0" fontId="0" fillId="0" borderId="1" xfId="0" applyBorder="1"/>
    <xf numFmtId="0" fontId="0" fillId="3" borderId="12" xfId="0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right"/>
    </xf>
    <xf numFmtId="0" fontId="1" fillId="0" borderId="12" xfId="0" applyFont="1" applyBorder="1"/>
    <xf numFmtId="0" fontId="0" fillId="0" borderId="18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0" xfId="0" applyFill="1" applyBorder="1"/>
    <xf numFmtId="0" fontId="0" fillId="2" borderId="1" xfId="0" applyFill="1" applyBorder="1"/>
    <xf numFmtId="0" fontId="0" fillId="2" borderId="18" xfId="0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18" xfId="0" applyFont="1" applyFill="1" applyBorder="1" applyAlignment="1">
      <alignment horizontal="right"/>
    </xf>
    <xf numFmtId="0" fontId="1" fillId="2" borderId="12" xfId="0" applyFont="1" applyFill="1" applyBorder="1"/>
    <xf numFmtId="0" fontId="0" fillId="2" borderId="18" xfId="0" applyFill="1" applyBorder="1" applyAlignment="1">
      <alignment horizontal="right"/>
    </xf>
    <xf numFmtId="0" fontId="0" fillId="2" borderId="10" xfId="0" applyFill="1" applyBorder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/>
    <xf numFmtId="0" fontId="0" fillId="0" borderId="12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2" fillId="0" borderId="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9" xfId="0" applyBorder="1"/>
    <xf numFmtId="0" fontId="2" fillId="0" borderId="0" xfId="0" applyFont="1" applyAlignment="1">
      <alignment horizontal="center"/>
    </xf>
    <xf numFmtId="0" fontId="0" fillId="2" borderId="19" xfId="0" applyFill="1" applyBorder="1"/>
    <xf numFmtId="0" fontId="2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he%202017%20PKT\The%202017%20PK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 entry"/>
      <sheetName val="Basis"/>
      <sheetName val="Balot"/>
      <sheetName val="Prog  P1"/>
      <sheetName val="Prog P2"/>
      <sheetName val="Sign on"/>
      <sheetName val="Time Keep "/>
      <sheetName val="Mach Exam"/>
      <sheetName val="rider list email"/>
      <sheetName val="Results"/>
    </sheetNames>
    <sheetDataSet>
      <sheetData sheetId="0"/>
      <sheetData sheetId="1">
        <row r="2">
          <cell r="B2" t="str">
            <v>Graham Brown</v>
          </cell>
          <cell r="D2">
            <v>5</v>
          </cell>
        </row>
        <row r="3">
          <cell r="B3" t="str">
            <v>Jim Oppen</v>
          </cell>
          <cell r="D3">
            <v>5</v>
          </cell>
        </row>
        <row r="4">
          <cell r="B4" t="str">
            <v>Bryn Matton</v>
          </cell>
          <cell r="D4">
            <v>5</v>
          </cell>
        </row>
        <row r="5">
          <cell r="B5" t="str">
            <v>Allen Collier</v>
          </cell>
          <cell r="D5">
            <v>5</v>
          </cell>
        </row>
        <row r="6">
          <cell r="B6" t="str">
            <v>James Newstead</v>
          </cell>
          <cell r="D6">
            <v>5</v>
          </cell>
        </row>
        <row r="7">
          <cell r="B7" t="str">
            <v>James Williams</v>
          </cell>
          <cell r="D7">
            <v>6</v>
          </cell>
        </row>
        <row r="8">
          <cell r="B8" t="str">
            <v>Gary Marchant</v>
          </cell>
          <cell r="D8">
            <v>6</v>
          </cell>
        </row>
        <row r="9">
          <cell r="B9" t="str">
            <v>Les Youngman</v>
          </cell>
          <cell r="D9">
            <v>6</v>
          </cell>
        </row>
        <row r="10">
          <cell r="B10" t="str">
            <v>Steve Bird</v>
          </cell>
          <cell r="D10">
            <v>4</v>
          </cell>
        </row>
        <row r="11">
          <cell r="B11" t="str">
            <v>Steve Mannerings</v>
          </cell>
          <cell r="D11">
            <v>4</v>
          </cell>
        </row>
        <row r="12">
          <cell r="B12" t="str">
            <v>John Oliver</v>
          </cell>
          <cell r="D12">
            <v>3</v>
          </cell>
        </row>
        <row r="13">
          <cell r="B13" t="str">
            <v>Adrian Parker</v>
          </cell>
          <cell r="D13">
            <v>3</v>
          </cell>
        </row>
        <row r="14">
          <cell r="B14" t="str">
            <v>Kevin Stannard</v>
          </cell>
          <cell r="D14">
            <v>3</v>
          </cell>
        </row>
        <row r="15">
          <cell r="B15" t="str">
            <v>Dave Beckett</v>
          </cell>
          <cell r="D15">
            <v>3</v>
          </cell>
        </row>
        <row r="16">
          <cell r="B16" t="str">
            <v>Alan Day</v>
          </cell>
          <cell r="D16">
            <v>3</v>
          </cell>
        </row>
        <row r="17">
          <cell r="B17" t="str">
            <v>Guy Stanley</v>
          </cell>
          <cell r="D17">
            <v>3</v>
          </cell>
        </row>
        <row r="18">
          <cell r="B18" t="str">
            <v>Mike Husband</v>
          </cell>
          <cell r="D18">
            <v>3</v>
          </cell>
        </row>
        <row r="19">
          <cell r="B19" t="str">
            <v>Michael Flanagan</v>
          </cell>
          <cell r="D19">
            <v>3</v>
          </cell>
        </row>
        <row r="20">
          <cell r="B20" t="str">
            <v>Andrew Chandler</v>
          </cell>
          <cell r="D20">
            <v>3</v>
          </cell>
        </row>
        <row r="21">
          <cell r="B21" t="str">
            <v>Roger Johns</v>
          </cell>
          <cell r="D21">
            <v>3</v>
          </cell>
        </row>
        <row r="22">
          <cell r="B22" t="str">
            <v>Mick Treagus</v>
          </cell>
          <cell r="D22">
            <v>3</v>
          </cell>
        </row>
        <row r="23">
          <cell r="B23" t="str">
            <v>Colin Mew</v>
          </cell>
          <cell r="D23">
            <v>3</v>
          </cell>
        </row>
        <row r="24">
          <cell r="B24" t="str">
            <v>John Penfold</v>
          </cell>
          <cell r="D24">
            <v>3</v>
          </cell>
        </row>
        <row r="25">
          <cell r="B25" t="str">
            <v>Stephen Farrall</v>
          </cell>
          <cell r="D25">
            <v>3</v>
          </cell>
        </row>
        <row r="26">
          <cell r="B26" t="str">
            <v>Mick Thompson</v>
          </cell>
          <cell r="D26">
            <v>2</v>
          </cell>
        </row>
        <row r="27">
          <cell r="B27" t="str">
            <v>Chris Eley</v>
          </cell>
          <cell r="D27">
            <v>2</v>
          </cell>
        </row>
        <row r="28">
          <cell r="B28" t="str">
            <v>James Lamin</v>
          </cell>
          <cell r="D28">
            <v>2</v>
          </cell>
        </row>
        <row r="29">
          <cell r="B29" t="str">
            <v>Dave Fowler</v>
          </cell>
          <cell r="D29">
            <v>2</v>
          </cell>
        </row>
        <row r="30">
          <cell r="B30" t="str">
            <v>Ian Cook</v>
          </cell>
          <cell r="D30">
            <v>2</v>
          </cell>
        </row>
        <row r="31">
          <cell r="B31" t="str">
            <v>David Smith</v>
          </cell>
          <cell r="D31">
            <v>2</v>
          </cell>
        </row>
        <row r="32">
          <cell r="B32" t="str">
            <v>Dave Richards</v>
          </cell>
          <cell r="D32">
            <v>2</v>
          </cell>
        </row>
        <row r="33">
          <cell r="B33" t="str">
            <v>Clive Dopson</v>
          </cell>
          <cell r="D33">
            <v>2</v>
          </cell>
        </row>
        <row r="34">
          <cell r="B34" t="str">
            <v>Andrew Earnshaw</v>
          </cell>
          <cell r="D34">
            <v>2</v>
          </cell>
        </row>
        <row r="35">
          <cell r="B35" t="str">
            <v>Graham Haslam</v>
          </cell>
          <cell r="D35">
            <v>2</v>
          </cell>
        </row>
        <row r="36">
          <cell r="B36" t="str">
            <v>Andrew Foot</v>
          </cell>
          <cell r="D36">
            <v>2</v>
          </cell>
        </row>
        <row r="37">
          <cell r="B37" t="str">
            <v>Kevin Anstey</v>
          </cell>
          <cell r="D37">
            <v>2</v>
          </cell>
        </row>
        <row r="38">
          <cell r="B38" t="str">
            <v>Tim Bird</v>
          </cell>
          <cell r="D38">
            <v>2</v>
          </cell>
        </row>
        <row r="39">
          <cell r="B39" t="str">
            <v>Richard Norman</v>
          </cell>
          <cell r="D39">
            <v>2</v>
          </cell>
        </row>
        <row r="40">
          <cell r="B40" t="str">
            <v>Mick Marshall</v>
          </cell>
          <cell r="D40">
            <v>2</v>
          </cell>
        </row>
        <row r="41">
          <cell r="B41" t="str">
            <v>Roy Palmer</v>
          </cell>
          <cell r="D41">
            <v>2</v>
          </cell>
        </row>
        <row r="42">
          <cell r="B42" t="str">
            <v>Steve Wells</v>
          </cell>
          <cell r="D42">
            <v>2</v>
          </cell>
        </row>
        <row r="43">
          <cell r="B43" t="str">
            <v>Dave Dale</v>
          </cell>
          <cell r="D43">
            <v>2</v>
          </cell>
        </row>
        <row r="44">
          <cell r="B44" t="str">
            <v>David Dench</v>
          </cell>
          <cell r="D44">
            <v>2</v>
          </cell>
        </row>
        <row r="45">
          <cell r="B45" t="str">
            <v>Colin Allsop</v>
          </cell>
          <cell r="D45">
            <v>2</v>
          </cell>
        </row>
        <row r="46">
          <cell r="B46" t="str">
            <v>Tim Carter</v>
          </cell>
          <cell r="D46">
            <v>2</v>
          </cell>
        </row>
        <row r="47">
          <cell r="B47" t="str">
            <v>Neil Kemp</v>
          </cell>
          <cell r="D47">
            <v>2</v>
          </cell>
        </row>
        <row r="48">
          <cell r="B48" t="str">
            <v>Stephen Butcher</v>
          </cell>
          <cell r="D48">
            <v>2</v>
          </cell>
        </row>
        <row r="49">
          <cell r="B49" t="str">
            <v>Phillip Ducker</v>
          </cell>
          <cell r="D49">
            <v>2</v>
          </cell>
        </row>
        <row r="50">
          <cell r="B50" t="str">
            <v>John Laker</v>
          </cell>
          <cell r="D50">
            <v>2</v>
          </cell>
        </row>
        <row r="51">
          <cell r="B51" t="str">
            <v>Clive Charlton</v>
          </cell>
          <cell r="D51">
            <v>2</v>
          </cell>
        </row>
        <row r="52">
          <cell r="B52" t="str">
            <v>Mark Banham</v>
          </cell>
          <cell r="D52">
            <v>2</v>
          </cell>
        </row>
        <row r="53">
          <cell r="B53" t="str">
            <v>John Chatto</v>
          </cell>
          <cell r="D53">
            <v>2</v>
          </cell>
        </row>
        <row r="54">
          <cell r="B54" t="str">
            <v>David Burrows</v>
          </cell>
          <cell r="D54">
            <v>2</v>
          </cell>
        </row>
        <row r="55">
          <cell r="B55" t="str">
            <v>Darren Phypers</v>
          </cell>
          <cell r="D55">
            <v>2</v>
          </cell>
        </row>
        <row r="56">
          <cell r="B56" t="str">
            <v>Henry Pym</v>
          </cell>
          <cell r="D56">
            <v>1</v>
          </cell>
        </row>
        <row r="57">
          <cell r="B57" t="str">
            <v>Barry Male</v>
          </cell>
          <cell r="D57">
            <v>1</v>
          </cell>
        </row>
        <row r="58">
          <cell r="B58" t="str">
            <v>Simon Nunn</v>
          </cell>
          <cell r="D58">
            <v>1</v>
          </cell>
        </row>
        <row r="59">
          <cell r="B59" t="str">
            <v>Chris Koch</v>
          </cell>
          <cell r="D59">
            <v>1</v>
          </cell>
        </row>
        <row r="60">
          <cell r="B60" t="str">
            <v>Mark Reason</v>
          </cell>
          <cell r="D60">
            <v>1</v>
          </cell>
        </row>
        <row r="61">
          <cell r="B61" t="str">
            <v>Ashley Reed</v>
          </cell>
          <cell r="D61">
            <v>1</v>
          </cell>
        </row>
        <row r="62">
          <cell r="B62" t="str">
            <v>Paul Anstey</v>
          </cell>
          <cell r="D62">
            <v>1</v>
          </cell>
        </row>
        <row r="63">
          <cell r="B63" t="str">
            <v>Billy Craig</v>
          </cell>
          <cell r="D63">
            <v>1</v>
          </cell>
        </row>
        <row r="64">
          <cell r="B64" t="str">
            <v>Ben Skinner</v>
          </cell>
          <cell r="D64">
            <v>1</v>
          </cell>
        </row>
        <row r="65">
          <cell r="B65" t="str">
            <v>Andy Clinkard</v>
          </cell>
          <cell r="D65">
            <v>1</v>
          </cell>
        </row>
        <row r="66">
          <cell r="B66" t="str">
            <v>Dave Clinkard</v>
          </cell>
          <cell r="D66">
            <v>1</v>
          </cell>
        </row>
        <row r="67">
          <cell r="B67" t="str">
            <v>Paul Doney</v>
          </cell>
          <cell r="D67">
            <v>1</v>
          </cell>
        </row>
        <row r="68">
          <cell r="B68" t="str">
            <v>Michael Hyden</v>
          </cell>
          <cell r="D68">
            <v>7</v>
          </cell>
        </row>
        <row r="69">
          <cell r="B69" t="str">
            <v>Philip Martin</v>
          </cell>
          <cell r="D69">
            <v>1</v>
          </cell>
        </row>
        <row r="70">
          <cell r="B70" t="str">
            <v>Barry Roads</v>
          </cell>
          <cell r="D70">
            <v>1</v>
          </cell>
        </row>
        <row r="71">
          <cell r="B71" t="str">
            <v>Ian Wakeford</v>
          </cell>
          <cell r="D71">
            <v>1</v>
          </cell>
        </row>
        <row r="72">
          <cell r="B72" t="str">
            <v>James Gammons</v>
          </cell>
          <cell r="D72">
            <v>1</v>
          </cell>
        </row>
        <row r="73">
          <cell r="B73" t="str">
            <v>Marcus Faulkner</v>
          </cell>
          <cell r="D73">
            <v>1</v>
          </cell>
        </row>
        <row r="74">
          <cell r="B74" t="str">
            <v>Steve Forrest</v>
          </cell>
          <cell r="D74">
            <v>1</v>
          </cell>
        </row>
        <row r="75">
          <cell r="B75" t="str">
            <v>Ashley Hall</v>
          </cell>
          <cell r="D75">
            <v>1</v>
          </cell>
        </row>
        <row r="76">
          <cell r="B76" t="str">
            <v>Gavin Cooper</v>
          </cell>
          <cell r="D76">
            <v>1</v>
          </cell>
        </row>
        <row r="77">
          <cell r="B77" t="str">
            <v>Ian Watts</v>
          </cell>
          <cell r="D77">
            <v>1</v>
          </cell>
        </row>
        <row r="78">
          <cell r="B78" t="str">
            <v>Stuart Woodfield</v>
          </cell>
          <cell r="D78">
            <v>1</v>
          </cell>
        </row>
        <row r="79">
          <cell r="B79" t="str">
            <v>Richard Woodfield</v>
          </cell>
          <cell r="D79">
            <v>1</v>
          </cell>
        </row>
        <row r="80">
          <cell r="B80" t="str">
            <v>David Giltrow</v>
          </cell>
          <cell r="D80">
            <v>1</v>
          </cell>
        </row>
        <row r="81">
          <cell r="B81" t="str">
            <v>Martin Hawyes</v>
          </cell>
          <cell r="D81">
            <v>1</v>
          </cell>
        </row>
        <row r="82">
          <cell r="B82" t="str">
            <v>Wayne Holdsworth</v>
          </cell>
          <cell r="D82">
            <v>1</v>
          </cell>
        </row>
        <row r="83">
          <cell r="B83" t="str">
            <v>Kev Nolan</v>
          </cell>
          <cell r="D83">
            <v>1</v>
          </cell>
        </row>
        <row r="84">
          <cell r="B84" t="str">
            <v>Chris Grundy</v>
          </cell>
          <cell r="D84">
            <v>1</v>
          </cell>
        </row>
        <row r="85">
          <cell r="B85" t="str">
            <v>Aaron Wakefield</v>
          </cell>
          <cell r="D85">
            <v>7</v>
          </cell>
        </row>
        <row r="86">
          <cell r="B86" t="str">
            <v>Wesley Butcher</v>
          </cell>
          <cell r="D86">
            <v>7</v>
          </cell>
        </row>
        <row r="87">
          <cell r="B87" t="str">
            <v>Thorne Smith</v>
          </cell>
          <cell r="D87">
            <v>7</v>
          </cell>
        </row>
        <row r="88">
          <cell r="B88" t="str">
            <v>Martin Carter</v>
          </cell>
          <cell r="D88">
            <v>7</v>
          </cell>
        </row>
        <row r="89">
          <cell r="B89" t="str">
            <v>James Brown</v>
          </cell>
          <cell r="D89">
            <v>7</v>
          </cell>
        </row>
        <row r="90">
          <cell r="B90" t="str">
            <v>Nick Ogden</v>
          </cell>
          <cell r="D90">
            <v>7</v>
          </cell>
        </row>
        <row r="91">
          <cell r="B91" t="str">
            <v>Paul Lonergan</v>
          </cell>
          <cell r="D91">
            <v>7</v>
          </cell>
        </row>
        <row r="92">
          <cell r="B92" t="str">
            <v>Tom Norman</v>
          </cell>
          <cell r="D92">
            <v>7</v>
          </cell>
        </row>
        <row r="93">
          <cell r="B93" t="str">
            <v>Tom Dowding</v>
          </cell>
          <cell r="D93">
            <v>7</v>
          </cell>
        </row>
        <row r="94">
          <cell r="B94" t="str">
            <v>Andy Barrell</v>
          </cell>
          <cell r="D94">
            <v>7</v>
          </cell>
        </row>
        <row r="95">
          <cell r="B95" t="str">
            <v>Andy Bugg</v>
          </cell>
          <cell r="D95">
            <v>7</v>
          </cell>
        </row>
        <row r="96">
          <cell r="B96" t="str">
            <v>Brandon Youngman</v>
          </cell>
          <cell r="D96">
            <v>7</v>
          </cell>
        </row>
        <row r="97">
          <cell r="B97" t="str">
            <v>Nick Baker</v>
          </cell>
          <cell r="D97">
            <v>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05"/>
  <sheetViews>
    <sheetView tabSelected="1" zoomScale="87" zoomScaleNormal="87" workbookViewId="0">
      <pane ySplit="2" topLeftCell="A3" activePane="bottomLeft" state="frozen"/>
      <selection pane="bottomLeft" activeCell="AR81" sqref="AR81"/>
    </sheetView>
  </sheetViews>
  <sheetFormatPr defaultRowHeight="12.75" x14ac:dyDescent="0.2"/>
  <cols>
    <col min="1" max="1" width="4.85546875" style="79" customWidth="1"/>
    <col min="2" max="2" width="16.42578125" customWidth="1"/>
    <col min="3" max="3" width="5.7109375" style="80" customWidth="1"/>
    <col min="4" max="18" width="3.7109375" customWidth="1"/>
    <col min="19" max="19" width="3.7109375" style="81" customWidth="1"/>
    <col min="20" max="43" width="3.7109375" customWidth="1"/>
    <col min="44" max="44" width="4.7109375" style="82" customWidth="1"/>
    <col min="45" max="45" width="4.5703125" customWidth="1"/>
    <col min="46" max="46" width="5.7109375" style="82" customWidth="1"/>
    <col min="47" max="47" width="1.7109375" customWidth="1"/>
    <col min="48" max="48" width="3.42578125" customWidth="1"/>
    <col min="49" max="49" width="2.85546875" customWidth="1"/>
    <col min="50" max="50" width="2.7109375" customWidth="1"/>
    <col min="51" max="51" width="3.140625" customWidth="1"/>
    <col min="52" max="52" width="2.7109375" customWidth="1"/>
    <col min="53" max="53" width="1.5703125" style="74" customWidth="1"/>
    <col min="54" max="54" width="3.28515625" style="75" customWidth="1"/>
    <col min="55" max="56" width="2.7109375" customWidth="1"/>
  </cols>
  <sheetData>
    <row r="1" spans="1:54" s="4" customFormat="1" x14ac:dyDescent="0.2">
      <c r="A1" s="88"/>
      <c r="B1" s="88"/>
      <c r="C1" s="88"/>
      <c r="D1" s="83" t="s">
        <v>0</v>
      </c>
      <c r="E1" s="83"/>
      <c r="F1" s="83"/>
      <c r="G1" s="83"/>
      <c r="H1" s="83"/>
      <c r="I1" s="83"/>
      <c r="J1" s="83" t="s">
        <v>1</v>
      </c>
      <c r="K1" s="83"/>
      <c r="L1" s="83" t="s">
        <v>2</v>
      </c>
      <c r="M1" s="83"/>
      <c r="N1" s="83"/>
      <c r="O1" s="83"/>
      <c r="P1" s="83"/>
      <c r="Q1" s="83"/>
      <c r="R1" s="83" t="s">
        <v>3</v>
      </c>
      <c r="S1" s="83"/>
      <c r="T1" s="83"/>
      <c r="U1" s="83"/>
      <c r="V1" s="83"/>
      <c r="W1" s="83" t="s">
        <v>4</v>
      </c>
      <c r="X1" s="83"/>
      <c r="Y1" s="83"/>
      <c r="Z1" s="83"/>
      <c r="AA1" s="83"/>
      <c r="AB1" s="83" t="s">
        <v>5</v>
      </c>
      <c r="AC1" s="83"/>
      <c r="AD1" s="83"/>
      <c r="AE1" s="83"/>
      <c r="AF1" s="83"/>
      <c r="AG1" s="83"/>
      <c r="AH1" s="83"/>
      <c r="AI1" s="83"/>
      <c r="AJ1" s="83"/>
      <c r="AK1" s="83"/>
      <c r="AL1" s="83" t="s">
        <v>6</v>
      </c>
      <c r="AM1" s="83"/>
      <c r="AN1" s="83"/>
      <c r="AO1" s="83"/>
      <c r="AP1" s="83"/>
      <c r="AQ1" s="83"/>
      <c r="AR1" s="84"/>
      <c r="AS1" s="84"/>
      <c r="AT1" s="84"/>
      <c r="AU1" s="1"/>
      <c r="AV1" s="85" t="s">
        <v>7</v>
      </c>
      <c r="AW1" s="86"/>
      <c r="AX1" s="86"/>
      <c r="AY1" s="86"/>
      <c r="AZ1" s="87"/>
      <c r="BA1" s="2" t="s">
        <v>8</v>
      </c>
      <c r="BB1" s="3" t="s">
        <v>9</v>
      </c>
    </row>
    <row r="2" spans="1:54" ht="13.5" thickBot="1" x14ac:dyDescent="0.25">
      <c r="A2" s="5" t="s">
        <v>10</v>
      </c>
      <c r="B2" s="6" t="s">
        <v>11</v>
      </c>
      <c r="C2" s="7" t="s">
        <v>12</v>
      </c>
      <c r="D2" s="8">
        <v>1</v>
      </c>
      <c r="E2" s="9">
        <v>2</v>
      </c>
      <c r="F2" s="9">
        <v>3</v>
      </c>
      <c r="G2" s="9">
        <v>4</v>
      </c>
      <c r="H2" s="9">
        <v>5</v>
      </c>
      <c r="I2" s="9">
        <v>6</v>
      </c>
      <c r="J2" s="9">
        <v>7</v>
      </c>
      <c r="K2" s="9">
        <v>8</v>
      </c>
      <c r="L2" s="9">
        <v>9</v>
      </c>
      <c r="M2" s="9">
        <v>10</v>
      </c>
      <c r="N2" s="9">
        <v>11</v>
      </c>
      <c r="O2" s="9">
        <v>12</v>
      </c>
      <c r="P2" s="9">
        <v>13</v>
      </c>
      <c r="Q2" s="9">
        <v>14</v>
      </c>
      <c r="R2" s="9">
        <v>15</v>
      </c>
      <c r="S2" s="10">
        <v>16</v>
      </c>
      <c r="T2" s="9">
        <v>17</v>
      </c>
      <c r="U2" s="9">
        <v>18</v>
      </c>
      <c r="V2" s="9">
        <v>19</v>
      </c>
      <c r="W2" s="9">
        <v>20</v>
      </c>
      <c r="X2" s="9">
        <v>21</v>
      </c>
      <c r="Y2" s="9">
        <v>22</v>
      </c>
      <c r="Z2" s="9">
        <v>23</v>
      </c>
      <c r="AA2" s="9">
        <v>24</v>
      </c>
      <c r="AB2" s="9">
        <v>25</v>
      </c>
      <c r="AC2" s="9">
        <v>26</v>
      </c>
      <c r="AD2" s="9">
        <v>27</v>
      </c>
      <c r="AE2" s="9">
        <v>28</v>
      </c>
      <c r="AF2" s="9">
        <v>29</v>
      </c>
      <c r="AG2" s="9">
        <v>30</v>
      </c>
      <c r="AH2" s="9">
        <v>31</v>
      </c>
      <c r="AI2" s="9">
        <v>32</v>
      </c>
      <c r="AJ2" s="9">
        <v>33</v>
      </c>
      <c r="AK2" s="9">
        <v>34</v>
      </c>
      <c r="AL2" s="9">
        <v>35</v>
      </c>
      <c r="AM2" s="9">
        <v>36</v>
      </c>
      <c r="AN2" s="9">
        <v>37</v>
      </c>
      <c r="AO2" s="9">
        <v>38</v>
      </c>
      <c r="AP2" s="9">
        <v>39</v>
      </c>
      <c r="AQ2" s="9">
        <v>40</v>
      </c>
      <c r="AR2" s="11" t="s">
        <v>13</v>
      </c>
      <c r="AS2" s="12" t="s">
        <v>14</v>
      </c>
      <c r="AT2" s="7" t="s">
        <v>15</v>
      </c>
      <c r="AU2" s="13"/>
      <c r="AV2" s="14" t="s">
        <v>16</v>
      </c>
      <c r="AW2" s="14" t="s">
        <v>17</v>
      </c>
      <c r="AX2" s="14" t="s">
        <v>18</v>
      </c>
      <c r="AY2" s="14" t="s">
        <v>19</v>
      </c>
      <c r="AZ2" s="15" t="s">
        <v>20</v>
      </c>
      <c r="BA2" s="16"/>
      <c r="BB2" s="3"/>
    </row>
    <row r="3" spans="1:54" ht="12.75" customHeight="1" x14ac:dyDescent="0.2">
      <c r="A3" s="17">
        <v>82</v>
      </c>
      <c r="B3" s="18" t="str">
        <f>[1]Basis!B83</f>
        <v>Kev Nolan</v>
      </c>
      <c r="C3" s="19">
        <f>[1]Basis!D83</f>
        <v>1</v>
      </c>
      <c r="D3" s="20">
        <v>0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2</v>
      </c>
      <c r="R3" s="21">
        <v>0</v>
      </c>
      <c r="S3" s="22">
        <v>0</v>
      </c>
      <c r="T3" s="21">
        <v>0</v>
      </c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  <c r="AF3" s="21">
        <v>0</v>
      </c>
      <c r="AG3" s="21">
        <v>0</v>
      </c>
      <c r="AH3" s="21">
        <v>0</v>
      </c>
      <c r="AI3" s="21">
        <v>0</v>
      </c>
      <c r="AJ3" s="21">
        <v>0</v>
      </c>
      <c r="AK3" s="21">
        <v>0</v>
      </c>
      <c r="AL3" s="23">
        <v>0</v>
      </c>
      <c r="AM3" s="24">
        <v>2</v>
      </c>
      <c r="AN3" s="23">
        <v>0</v>
      </c>
      <c r="AO3" s="21">
        <v>0</v>
      </c>
      <c r="AP3" s="21">
        <v>0</v>
      </c>
      <c r="AQ3" s="21">
        <v>0</v>
      </c>
      <c r="AR3" s="25">
        <f t="shared" ref="AR3:AR30" si="0">SUM(D3:AQ3)</f>
        <v>4</v>
      </c>
      <c r="AS3" s="26"/>
      <c r="AT3" s="27">
        <f t="shared" ref="AT3:AT25" si="1">SUM(AR3:AS3)</f>
        <v>4</v>
      </c>
      <c r="AU3" s="13"/>
      <c r="AV3" s="28">
        <f t="shared" ref="AV3:AV30" si="2">COUNTIF(D3:AQ3,0)</f>
        <v>38</v>
      </c>
      <c r="AW3" s="28">
        <f t="shared" ref="AW3:AW30" si="3">COUNTIF(D3:AQ3,1)</f>
        <v>0</v>
      </c>
      <c r="AX3" s="28">
        <f t="shared" ref="AX3:AX30" si="4">COUNTIF(D3:AQ3,2)</f>
        <v>2</v>
      </c>
      <c r="AY3" s="28">
        <f t="shared" ref="AY3:AY30" si="5">COUNTIF(D3:AQ3,3)</f>
        <v>0</v>
      </c>
      <c r="AZ3" s="29">
        <f t="shared" ref="AZ3:AZ30" si="6">COUNTIF(D3:AQ3,5)</f>
        <v>0</v>
      </c>
      <c r="BA3" s="16"/>
      <c r="BB3" s="3">
        <v>20</v>
      </c>
    </row>
    <row r="4" spans="1:54" ht="12.75" customHeight="1" x14ac:dyDescent="0.2">
      <c r="A4" s="30">
        <v>75</v>
      </c>
      <c r="B4" s="18" t="str">
        <f>[1]Basis!B76</f>
        <v>Gavin Cooper</v>
      </c>
      <c r="C4" s="19">
        <f>[1]Basis!D76</f>
        <v>1</v>
      </c>
      <c r="D4" s="31">
        <v>0</v>
      </c>
      <c r="E4" s="32">
        <v>0</v>
      </c>
      <c r="F4" s="32">
        <v>0</v>
      </c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1</v>
      </c>
      <c r="O4" s="32">
        <v>0</v>
      </c>
      <c r="P4" s="32">
        <v>0</v>
      </c>
      <c r="Q4" s="32">
        <v>0</v>
      </c>
      <c r="R4" s="32">
        <v>0</v>
      </c>
      <c r="S4" s="33">
        <v>0</v>
      </c>
      <c r="T4" s="32">
        <v>0</v>
      </c>
      <c r="U4" s="32">
        <v>0</v>
      </c>
      <c r="V4" s="32">
        <v>0</v>
      </c>
      <c r="W4" s="32">
        <v>0</v>
      </c>
      <c r="X4" s="32">
        <v>0</v>
      </c>
      <c r="Y4" s="32">
        <v>0</v>
      </c>
      <c r="Z4" s="32">
        <v>0</v>
      </c>
      <c r="AA4" s="32">
        <v>0</v>
      </c>
      <c r="AB4" s="32">
        <v>0</v>
      </c>
      <c r="AC4" s="32">
        <v>0</v>
      </c>
      <c r="AD4" s="32">
        <v>1</v>
      </c>
      <c r="AE4" s="32">
        <v>0</v>
      </c>
      <c r="AF4" s="32">
        <v>2</v>
      </c>
      <c r="AG4" s="32">
        <v>0</v>
      </c>
      <c r="AH4" s="32">
        <v>0</v>
      </c>
      <c r="AI4" s="32">
        <v>0</v>
      </c>
      <c r="AJ4" s="32">
        <v>2</v>
      </c>
      <c r="AK4" s="32">
        <v>0</v>
      </c>
      <c r="AL4" s="32">
        <v>0</v>
      </c>
      <c r="AM4" s="34">
        <v>2</v>
      </c>
      <c r="AN4" s="32">
        <v>0</v>
      </c>
      <c r="AO4" s="32">
        <v>0</v>
      </c>
      <c r="AP4" s="32">
        <v>0</v>
      </c>
      <c r="AQ4" s="32">
        <v>0</v>
      </c>
      <c r="AR4" s="25">
        <f t="shared" si="0"/>
        <v>8</v>
      </c>
      <c r="AS4" s="26"/>
      <c r="AT4" s="27">
        <f t="shared" si="1"/>
        <v>8</v>
      </c>
      <c r="AU4" s="13"/>
      <c r="AV4" s="28">
        <f t="shared" si="2"/>
        <v>35</v>
      </c>
      <c r="AW4" s="28">
        <f t="shared" si="3"/>
        <v>2</v>
      </c>
      <c r="AX4" s="28">
        <f t="shared" si="4"/>
        <v>3</v>
      </c>
      <c r="AY4" s="28">
        <f t="shared" si="5"/>
        <v>0</v>
      </c>
      <c r="AZ4" s="29">
        <f t="shared" si="6"/>
        <v>0</v>
      </c>
      <c r="BA4" s="16"/>
      <c r="BB4" s="3">
        <v>17</v>
      </c>
    </row>
    <row r="5" spans="1:54" ht="12.75" customHeight="1" x14ac:dyDescent="0.2">
      <c r="A5" s="17">
        <v>58</v>
      </c>
      <c r="B5" s="18" t="str">
        <f>[1]Basis!B59</f>
        <v>Chris Koch</v>
      </c>
      <c r="C5" s="19">
        <f>[1]Basis!D59</f>
        <v>1</v>
      </c>
      <c r="D5" s="31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1</v>
      </c>
      <c r="O5" s="35">
        <v>0</v>
      </c>
      <c r="P5" s="35">
        <v>0</v>
      </c>
      <c r="Q5" s="35">
        <v>3</v>
      </c>
      <c r="R5" s="35">
        <v>0</v>
      </c>
      <c r="S5" s="36">
        <v>0</v>
      </c>
      <c r="T5" s="32">
        <v>1</v>
      </c>
      <c r="U5" s="32">
        <v>0</v>
      </c>
      <c r="V5" s="32">
        <v>0</v>
      </c>
      <c r="W5" s="32">
        <v>0</v>
      </c>
      <c r="X5" s="32">
        <v>0</v>
      </c>
      <c r="Y5" s="32">
        <v>0</v>
      </c>
      <c r="Z5" s="32">
        <v>0</v>
      </c>
      <c r="AA5" s="32">
        <v>0</v>
      </c>
      <c r="AB5" s="32">
        <v>0</v>
      </c>
      <c r="AC5" s="32">
        <v>0</v>
      </c>
      <c r="AD5" s="32">
        <v>1</v>
      </c>
      <c r="AE5" s="32">
        <v>0</v>
      </c>
      <c r="AF5" s="32">
        <v>2</v>
      </c>
      <c r="AG5" s="32">
        <v>0</v>
      </c>
      <c r="AH5" s="32">
        <v>0</v>
      </c>
      <c r="AI5" s="32">
        <v>0</v>
      </c>
      <c r="AJ5" s="32">
        <v>0</v>
      </c>
      <c r="AK5" s="32">
        <v>0</v>
      </c>
      <c r="AL5" s="32">
        <v>0</v>
      </c>
      <c r="AM5" s="34">
        <v>3</v>
      </c>
      <c r="AN5" s="32">
        <v>0</v>
      </c>
      <c r="AO5" s="32">
        <v>1</v>
      </c>
      <c r="AP5" s="32">
        <v>0</v>
      </c>
      <c r="AQ5" s="32">
        <v>0</v>
      </c>
      <c r="AR5" s="25">
        <f t="shared" si="0"/>
        <v>12</v>
      </c>
      <c r="AS5" s="26"/>
      <c r="AT5" s="27">
        <f t="shared" si="1"/>
        <v>12</v>
      </c>
      <c r="AU5" s="13"/>
      <c r="AV5" s="28">
        <f t="shared" si="2"/>
        <v>33</v>
      </c>
      <c r="AW5" s="28">
        <f t="shared" si="3"/>
        <v>4</v>
      </c>
      <c r="AX5" s="28">
        <f t="shared" si="4"/>
        <v>1</v>
      </c>
      <c r="AY5" s="28">
        <f t="shared" si="5"/>
        <v>2</v>
      </c>
      <c r="AZ5" s="29">
        <f t="shared" si="6"/>
        <v>0</v>
      </c>
      <c r="BA5" s="16"/>
      <c r="BB5" s="3">
        <v>15</v>
      </c>
    </row>
    <row r="6" spans="1:54" ht="12.75" customHeight="1" x14ac:dyDescent="0.2">
      <c r="A6" s="30">
        <v>65</v>
      </c>
      <c r="B6" s="18" t="str">
        <f>[1]Basis!B66</f>
        <v>Dave Clinkard</v>
      </c>
      <c r="C6" s="19">
        <f>[1]Basis!D66</f>
        <v>1</v>
      </c>
      <c r="D6" s="31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1</v>
      </c>
      <c r="O6" s="32">
        <v>0</v>
      </c>
      <c r="P6" s="32">
        <v>0</v>
      </c>
      <c r="Q6" s="32">
        <v>2</v>
      </c>
      <c r="R6" s="32">
        <v>0</v>
      </c>
      <c r="S6" s="33">
        <v>0</v>
      </c>
      <c r="T6" s="32">
        <v>5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  <c r="AD6" s="32">
        <v>0</v>
      </c>
      <c r="AE6" s="32">
        <v>1</v>
      </c>
      <c r="AF6" s="32">
        <v>2</v>
      </c>
      <c r="AG6" s="32">
        <v>0</v>
      </c>
      <c r="AH6" s="32">
        <v>0</v>
      </c>
      <c r="AI6" s="32">
        <v>1</v>
      </c>
      <c r="AJ6" s="32">
        <v>0</v>
      </c>
      <c r="AK6" s="32">
        <v>0</v>
      </c>
      <c r="AL6" s="32">
        <v>0</v>
      </c>
      <c r="AM6" s="34">
        <v>1</v>
      </c>
      <c r="AN6" s="32">
        <v>0</v>
      </c>
      <c r="AO6" s="32">
        <v>0</v>
      </c>
      <c r="AP6" s="32">
        <v>0</v>
      </c>
      <c r="AQ6" s="32">
        <v>0</v>
      </c>
      <c r="AR6" s="25">
        <f t="shared" si="0"/>
        <v>13</v>
      </c>
      <c r="AS6" s="26"/>
      <c r="AT6" s="27">
        <f t="shared" si="1"/>
        <v>13</v>
      </c>
      <c r="AU6" s="13"/>
      <c r="AV6" s="28">
        <f t="shared" si="2"/>
        <v>33</v>
      </c>
      <c r="AW6" s="28">
        <f t="shared" si="3"/>
        <v>4</v>
      </c>
      <c r="AX6" s="28">
        <f t="shared" si="4"/>
        <v>2</v>
      </c>
      <c r="AY6" s="28">
        <f t="shared" si="5"/>
        <v>0</v>
      </c>
      <c r="AZ6" s="29">
        <f t="shared" si="6"/>
        <v>1</v>
      </c>
      <c r="BA6" s="16"/>
      <c r="BB6" s="37">
        <v>13</v>
      </c>
    </row>
    <row r="7" spans="1:54" ht="12.75" customHeight="1" x14ac:dyDescent="0.2">
      <c r="A7" s="17">
        <v>81</v>
      </c>
      <c r="B7" s="18" t="str">
        <f>[1]Basis!B82</f>
        <v>Wayne Holdsworth</v>
      </c>
      <c r="C7" s="19">
        <f>[1]Basis!D82</f>
        <v>1</v>
      </c>
      <c r="D7" s="31">
        <v>0</v>
      </c>
      <c r="E7" s="32">
        <v>1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1</v>
      </c>
      <c r="P7" s="32">
        <v>0</v>
      </c>
      <c r="Q7" s="32">
        <v>3</v>
      </c>
      <c r="R7" s="32">
        <v>0</v>
      </c>
      <c r="S7" s="33">
        <v>0</v>
      </c>
      <c r="T7" s="32">
        <v>0</v>
      </c>
      <c r="U7" s="32">
        <v>0</v>
      </c>
      <c r="V7" s="32">
        <v>0</v>
      </c>
      <c r="W7" s="32">
        <v>0</v>
      </c>
      <c r="X7" s="32">
        <v>1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3</v>
      </c>
      <c r="AF7" s="32">
        <v>0</v>
      </c>
      <c r="AG7" s="32">
        <v>0</v>
      </c>
      <c r="AH7" s="32">
        <v>0</v>
      </c>
      <c r="AI7" s="32">
        <v>1</v>
      </c>
      <c r="AJ7" s="32">
        <v>0</v>
      </c>
      <c r="AK7" s="32">
        <v>0</v>
      </c>
      <c r="AL7" s="32">
        <v>0</v>
      </c>
      <c r="AM7" s="34">
        <v>3</v>
      </c>
      <c r="AN7" s="32">
        <v>0</v>
      </c>
      <c r="AO7" s="32">
        <v>0</v>
      </c>
      <c r="AP7" s="32">
        <v>0</v>
      </c>
      <c r="AQ7" s="32">
        <v>0</v>
      </c>
      <c r="AR7" s="25">
        <f t="shared" si="0"/>
        <v>13</v>
      </c>
      <c r="AS7" s="26"/>
      <c r="AT7" s="27">
        <f t="shared" si="1"/>
        <v>13</v>
      </c>
      <c r="AU7" s="13"/>
      <c r="AV7" s="28">
        <f t="shared" si="2"/>
        <v>33</v>
      </c>
      <c r="AW7" s="28">
        <f t="shared" si="3"/>
        <v>4</v>
      </c>
      <c r="AX7" s="28">
        <f t="shared" si="4"/>
        <v>0</v>
      </c>
      <c r="AY7" s="28">
        <f t="shared" si="5"/>
        <v>3</v>
      </c>
      <c r="AZ7" s="29">
        <f t="shared" si="6"/>
        <v>0</v>
      </c>
      <c r="BA7" s="16"/>
      <c r="BB7" s="3">
        <v>11</v>
      </c>
    </row>
    <row r="8" spans="1:54" ht="12.75" customHeight="1" x14ac:dyDescent="0.2">
      <c r="A8" s="30">
        <v>69</v>
      </c>
      <c r="B8" s="18" t="str">
        <f>[1]Basis!B70</f>
        <v>Barry Roads</v>
      </c>
      <c r="C8" s="19">
        <f>[1]Basis!D70</f>
        <v>1</v>
      </c>
      <c r="D8" s="31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2</v>
      </c>
      <c r="Q8" s="32">
        <v>2</v>
      </c>
      <c r="R8" s="32">
        <v>0</v>
      </c>
      <c r="S8" s="33">
        <v>0</v>
      </c>
      <c r="T8" s="32">
        <v>1</v>
      </c>
      <c r="U8" s="32">
        <v>0</v>
      </c>
      <c r="V8" s="32">
        <v>0</v>
      </c>
      <c r="W8" s="32">
        <v>0</v>
      </c>
      <c r="X8" s="32">
        <v>1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2">
        <v>2</v>
      </c>
      <c r="AE8" s="32">
        <v>1</v>
      </c>
      <c r="AF8" s="32">
        <v>3</v>
      </c>
      <c r="AG8" s="32">
        <v>0</v>
      </c>
      <c r="AH8" s="32">
        <v>0</v>
      </c>
      <c r="AI8" s="32">
        <v>0</v>
      </c>
      <c r="AJ8" s="32">
        <v>0</v>
      </c>
      <c r="AK8" s="32">
        <v>0</v>
      </c>
      <c r="AL8" s="32">
        <v>0</v>
      </c>
      <c r="AM8" s="34">
        <v>3</v>
      </c>
      <c r="AN8" s="32">
        <v>0</v>
      </c>
      <c r="AO8" s="32">
        <v>0</v>
      </c>
      <c r="AP8" s="32">
        <v>0</v>
      </c>
      <c r="AQ8" s="32">
        <v>0</v>
      </c>
      <c r="AR8" s="25">
        <f t="shared" si="0"/>
        <v>15</v>
      </c>
      <c r="AS8" s="26"/>
      <c r="AT8" s="27">
        <f t="shared" si="1"/>
        <v>15</v>
      </c>
      <c r="AU8" s="13"/>
      <c r="AV8" s="28">
        <f t="shared" si="2"/>
        <v>32</v>
      </c>
      <c r="AW8" s="28">
        <f t="shared" si="3"/>
        <v>3</v>
      </c>
      <c r="AX8" s="28">
        <f t="shared" si="4"/>
        <v>3</v>
      </c>
      <c r="AY8" s="28">
        <f t="shared" si="5"/>
        <v>2</v>
      </c>
      <c r="AZ8" s="29">
        <f t="shared" si="6"/>
        <v>0</v>
      </c>
      <c r="BA8" s="16"/>
      <c r="BB8" s="3">
        <v>10</v>
      </c>
    </row>
    <row r="9" spans="1:54" ht="12.75" customHeight="1" x14ac:dyDescent="0.2">
      <c r="A9" s="17">
        <v>63</v>
      </c>
      <c r="B9" s="18" t="str">
        <f>[1]Basis!B64</f>
        <v>Ben Skinner</v>
      </c>
      <c r="C9" s="19">
        <f>[1]Basis!D64</f>
        <v>1</v>
      </c>
      <c r="D9" s="31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1</v>
      </c>
      <c r="O9" s="32">
        <v>0</v>
      </c>
      <c r="P9" s="32">
        <v>0</v>
      </c>
      <c r="Q9" s="32">
        <v>2</v>
      </c>
      <c r="R9" s="32">
        <v>0</v>
      </c>
      <c r="S9" s="33">
        <v>0</v>
      </c>
      <c r="T9" s="32">
        <v>0</v>
      </c>
      <c r="U9" s="32">
        <v>0</v>
      </c>
      <c r="V9" s="32">
        <v>2</v>
      </c>
      <c r="W9" s="32">
        <v>0</v>
      </c>
      <c r="X9" s="32">
        <v>1</v>
      </c>
      <c r="Y9" s="32">
        <v>0</v>
      </c>
      <c r="Z9" s="32">
        <v>0</v>
      </c>
      <c r="AA9" s="36">
        <v>0</v>
      </c>
      <c r="AB9" s="32">
        <v>0</v>
      </c>
      <c r="AC9" s="32">
        <v>0</v>
      </c>
      <c r="AD9" s="32">
        <v>0</v>
      </c>
      <c r="AE9" s="32">
        <v>1</v>
      </c>
      <c r="AF9" s="32">
        <v>0</v>
      </c>
      <c r="AG9" s="32">
        <v>0</v>
      </c>
      <c r="AH9" s="32">
        <v>3</v>
      </c>
      <c r="AI9" s="32">
        <v>0</v>
      </c>
      <c r="AJ9" s="32">
        <v>0</v>
      </c>
      <c r="AK9" s="32">
        <v>0</v>
      </c>
      <c r="AL9" s="32">
        <v>0</v>
      </c>
      <c r="AM9" s="38">
        <v>2</v>
      </c>
      <c r="AN9" s="32">
        <v>0</v>
      </c>
      <c r="AO9" s="32">
        <v>5</v>
      </c>
      <c r="AP9" s="32">
        <v>0</v>
      </c>
      <c r="AQ9" s="32">
        <v>0</v>
      </c>
      <c r="AR9" s="25">
        <f t="shared" si="0"/>
        <v>17</v>
      </c>
      <c r="AS9" s="26"/>
      <c r="AT9" s="27">
        <f t="shared" si="1"/>
        <v>17</v>
      </c>
      <c r="AU9" s="13"/>
      <c r="AV9" s="28">
        <f t="shared" si="2"/>
        <v>32</v>
      </c>
      <c r="AW9" s="28">
        <f t="shared" si="3"/>
        <v>3</v>
      </c>
      <c r="AX9" s="28">
        <f t="shared" si="4"/>
        <v>3</v>
      </c>
      <c r="AY9" s="28">
        <f t="shared" si="5"/>
        <v>1</v>
      </c>
      <c r="AZ9" s="29">
        <f t="shared" si="6"/>
        <v>1</v>
      </c>
      <c r="BA9" s="16"/>
      <c r="BB9" s="3">
        <v>9</v>
      </c>
    </row>
    <row r="10" spans="1:54" ht="12.75" customHeight="1" x14ac:dyDescent="0.2">
      <c r="A10" s="30">
        <v>66</v>
      </c>
      <c r="B10" s="18" t="str">
        <f>[1]Basis!B67</f>
        <v>Paul Doney</v>
      </c>
      <c r="C10" s="19">
        <f>[1]Basis!D67</f>
        <v>1</v>
      </c>
      <c r="D10" s="31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2</v>
      </c>
      <c r="O10" s="32">
        <v>0</v>
      </c>
      <c r="P10" s="32">
        <v>2</v>
      </c>
      <c r="Q10" s="32">
        <v>2</v>
      </c>
      <c r="R10" s="32">
        <v>0</v>
      </c>
      <c r="S10" s="33">
        <v>0</v>
      </c>
      <c r="T10" s="32">
        <v>0</v>
      </c>
      <c r="U10" s="32">
        <v>0</v>
      </c>
      <c r="V10" s="32">
        <v>0</v>
      </c>
      <c r="W10" s="32">
        <v>0</v>
      </c>
      <c r="X10" s="32">
        <v>1</v>
      </c>
      <c r="Y10" s="32">
        <v>0</v>
      </c>
      <c r="Z10" s="32">
        <v>0</v>
      </c>
      <c r="AA10" s="32">
        <v>2</v>
      </c>
      <c r="AB10" s="32">
        <v>0</v>
      </c>
      <c r="AC10" s="32">
        <v>0</v>
      </c>
      <c r="AD10" s="32">
        <v>1</v>
      </c>
      <c r="AE10" s="32">
        <v>3</v>
      </c>
      <c r="AF10" s="32">
        <v>3</v>
      </c>
      <c r="AG10" s="32">
        <v>0</v>
      </c>
      <c r="AH10" s="32">
        <v>0</v>
      </c>
      <c r="AI10" s="32">
        <v>0</v>
      </c>
      <c r="AJ10" s="32">
        <v>2</v>
      </c>
      <c r="AK10" s="32">
        <v>0</v>
      </c>
      <c r="AL10" s="32">
        <v>0</v>
      </c>
      <c r="AM10" s="34">
        <v>2</v>
      </c>
      <c r="AN10" s="32">
        <v>0</v>
      </c>
      <c r="AO10" s="32">
        <v>1</v>
      </c>
      <c r="AP10" s="32">
        <v>0</v>
      </c>
      <c r="AQ10" s="32">
        <v>0</v>
      </c>
      <c r="AR10" s="25">
        <f t="shared" si="0"/>
        <v>21</v>
      </c>
      <c r="AS10" s="26"/>
      <c r="AT10" s="27">
        <f t="shared" si="1"/>
        <v>21</v>
      </c>
      <c r="AU10" s="13"/>
      <c r="AV10" s="28">
        <f t="shared" si="2"/>
        <v>29</v>
      </c>
      <c r="AW10" s="28">
        <f t="shared" si="3"/>
        <v>3</v>
      </c>
      <c r="AX10" s="28">
        <f t="shared" si="4"/>
        <v>6</v>
      </c>
      <c r="AY10" s="28">
        <f t="shared" si="5"/>
        <v>2</v>
      </c>
      <c r="AZ10" s="29">
        <f t="shared" si="6"/>
        <v>0</v>
      </c>
      <c r="BA10" s="39" t="s">
        <v>8</v>
      </c>
      <c r="BB10" s="3">
        <v>8</v>
      </c>
    </row>
    <row r="11" spans="1:54" ht="12.75" customHeight="1" x14ac:dyDescent="0.2">
      <c r="A11" s="30">
        <v>68</v>
      </c>
      <c r="B11" s="18" t="str">
        <f>[1]Basis!B69</f>
        <v>Philip Martin</v>
      </c>
      <c r="C11" s="19">
        <f>[1]Basis!D69</f>
        <v>1</v>
      </c>
      <c r="D11" s="31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1</v>
      </c>
      <c r="O11" s="32">
        <v>0</v>
      </c>
      <c r="P11" s="32">
        <v>2</v>
      </c>
      <c r="Q11" s="32">
        <v>0</v>
      </c>
      <c r="R11" s="32">
        <v>0</v>
      </c>
      <c r="S11" s="33">
        <v>0</v>
      </c>
      <c r="T11" s="32">
        <v>5</v>
      </c>
      <c r="U11" s="32">
        <v>0</v>
      </c>
      <c r="V11" s="32">
        <v>2</v>
      </c>
      <c r="W11" s="32">
        <v>0</v>
      </c>
      <c r="X11" s="32">
        <v>1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1</v>
      </c>
      <c r="AE11" s="32">
        <v>1</v>
      </c>
      <c r="AF11" s="32">
        <v>3</v>
      </c>
      <c r="AG11" s="32">
        <v>0</v>
      </c>
      <c r="AH11" s="32">
        <v>5</v>
      </c>
      <c r="AI11" s="32">
        <v>0</v>
      </c>
      <c r="AJ11" s="32">
        <v>0</v>
      </c>
      <c r="AK11" s="32">
        <v>0</v>
      </c>
      <c r="AL11" s="32">
        <v>0</v>
      </c>
      <c r="AM11" s="34">
        <v>1</v>
      </c>
      <c r="AN11" s="32">
        <v>0</v>
      </c>
      <c r="AO11" s="32">
        <v>0</v>
      </c>
      <c r="AP11" s="32">
        <v>0</v>
      </c>
      <c r="AQ11" s="32">
        <v>0</v>
      </c>
      <c r="AR11" s="25">
        <f t="shared" si="0"/>
        <v>22</v>
      </c>
      <c r="AS11" s="26"/>
      <c r="AT11" s="27">
        <f t="shared" si="1"/>
        <v>22</v>
      </c>
      <c r="AU11" s="13"/>
      <c r="AV11" s="28">
        <f t="shared" si="2"/>
        <v>30</v>
      </c>
      <c r="AW11" s="28">
        <f t="shared" si="3"/>
        <v>5</v>
      </c>
      <c r="AX11" s="28">
        <f t="shared" si="4"/>
        <v>2</v>
      </c>
      <c r="AY11" s="28">
        <f t="shared" si="5"/>
        <v>1</v>
      </c>
      <c r="AZ11" s="29">
        <f t="shared" si="6"/>
        <v>2</v>
      </c>
      <c r="BA11" s="39" t="s">
        <v>8</v>
      </c>
      <c r="BB11" s="3">
        <v>7</v>
      </c>
    </row>
    <row r="12" spans="1:54" s="41" customFormat="1" ht="12.75" customHeight="1" x14ac:dyDescent="0.2">
      <c r="A12" s="17">
        <v>55</v>
      </c>
      <c r="B12" s="18" t="str">
        <f>[1]Basis!B56</f>
        <v>Henry Pym</v>
      </c>
      <c r="C12" s="19">
        <f>[1]Basis!D56</f>
        <v>1</v>
      </c>
      <c r="D12" s="31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3</v>
      </c>
      <c r="O12" s="32">
        <v>1</v>
      </c>
      <c r="P12" s="32">
        <v>1</v>
      </c>
      <c r="Q12" s="32">
        <v>2</v>
      </c>
      <c r="R12" s="32">
        <v>1</v>
      </c>
      <c r="S12" s="33">
        <v>0</v>
      </c>
      <c r="T12" s="32">
        <v>0</v>
      </c>
      <c r="U12" s="32">
        <v>0</v>
      </c>
      <c r="V12" s="32">
        <v>1</v>
      </c>
      <c r="W12" s="32">
        <v>0</v>
      </c>
      <c r="X12" s="32">
        <v>3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5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4">
        <v>3</v>
      </c>
      <c r="AN12" s="32">
        <v>0</v>
      </c>
      <c r="AO12" s="32">
        <v>2</v>
      </c>
      <c r="AP12" s="32">
        <v>0</v>
      </c>
      <c r="AQ12" s="32">
        <v>0</v>
      </c>
      <c r="AR12" s="25">
        <f t="shared" si="0"/>
        <v>22</v>
      </c>
      <c r="AS12" s="26"/>
      <c r="AT12" s="27">
        <f t="shared" si="1"/>
        <v>22</v>
      </c>
      <c r="AU12" s="13"/>
      <c r="AV12" s="28">
        <f t="shared" si="2"/>
        <v>30</v>
      </c>
      <c r="AW12" s="28">
        <f t="shared" si="3"/>
        <v>4</v>
      </c>
      <c r="AX12" s="28">
        <f t="shared" si="4"/>
        <v>2</v>
      </c>
      <c r="AY12" s="28">
        <f t="shared" si="5"/>
        <v>3</v>
      </c>
      <c r="AZ12" s="29">
        <f t="shared" si="6"/>
        <v>1</v>
      </c>
      <c r="BA12" s="40" t="s">
        <v>8</v>
      </c>
      <c r="BB12" s="3">
        <v>6</v>
      </c>
    </row>
    <row r="13" spans="1:54" ht="12.75" customHeight="1" x14ac:dyDescent="0.2">
      <c r="A13" s="30">
        <v>70</v>
      </c>
      <c r="B13" s="18" t="str">
        <f>[1]Basis!B71</f>
        <v>Ian Wakeford</v>
      </c>
      <c r="C13" s="19">
        <f>[1]Basis!D71</f>
        <v>1</v>
      </c>
      <c r="D13" s="31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1</v>
      </c>
      <c r="Q13" s="32">
        <v>3</v>
      </c>
      <c r="R13" s="32">
        <v>0</v>
      </c>
      <c r="S13" s="33">
        <v>0</v>
      </c>
      <c r="T13" s="32">
        <v>0</v>
      </c>
      <c r="U13" s="32">
        <v>0</v>
      </c>
      <c r="V13" s="32">
        <v>3</v>
      </c>
      <c r="W13" s="32">
        <v>0</v>
      </c>
      <c r="X13" s="32">
        <v>2</v>
      </c>
      <c r="Y13" s="42">
        <v>1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3</v>
      </c>
      <c r="AF13" s="32">
        <v>5</v>
      </c>
      <c r="AG13" s="32">
        <v>0</v>
      </c>
      <c r="AH13" s="32">
        <v>0</v>
      </c>
      <c r="AI13" s="32">
        <v>0</v>
      </c>
      <c r="AJ13" s="32">
        <v>1</v>
      </c>
      <c r="AK13" s="32">
        <v>1</v>
      </c>
      <c r="AL13" s="32">
        <v>0</v>
      </c>
      <c r="AM13" s="34">
        <v>1</v>
      </c>
      <c r="AN13" s="32">
        <v>0</v>
      </c>
      <c r="AO13" s="32">
        <v>1</v>
      </c>
      <c r="AP13" s="32">
        <v>0</v>
      </c>
      <c r="AQ13" s="32">
        <v>0</v>
      </c>
      <c r="AR13" s="25">
        <f t="shared" si="0"/>
        <v>22</v>
      </c>
      <c r="AS13" s="26"/>
      <c r="AT13" s="27">
        <f t="shared" si="1"/>
        <v>22</v>
      </c>
      <c r="AU13" s="13"/>
      <c r="AV13" s="28">
        <f t="shared" si="2"/>
        <v>29</v>
      </c>
      <c r="AW13" s="28">
        <f t="shared" si="3"/>
        <v>6</v>
      </c>
      <c r="AX13" s="28">
        <f t="shared" si="4"/>
        <v>1</v>
      </c>
      <c r="AY13" s="28">
        <f t="shared" si="5"/>
        <v>3</v>
      </c>
      <c r="AZ13" s="29">
        <f t="shared" si="6"/>
        <v>1</v>
      </c>
      <c r="BA13" s="39" t="s">
        <v>8</v>
      </c>
      <c r="BB13" s="3">
        <v>5</v>
      </c>
    </row>
    <row r="14" spans="1:54" ht="12.75" customHeight="1" x14ac:dyDescent="0.2">
      <c r="A14" s="17">
        <v>74</v>
      </c>
      <c r="B14" s="18" t="str">
        <f>[1]Basis!B75</f>
        <v>Ashley Hall</v>
      </c>
      <c r="C14" s="19">
        <f>[1]Basis!D75</f>
        <v>1</v>
      </c>
      <c r="D14" s="31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2</v>
      </c>
      <c r="O14" s="32">
        <v>1</v>
      </c>
      <c r="P14" s="32">
        <v>0</v>
      </c>
      <c r="Q14" s="32">
        <v>3</v>
      </c>
      <c r="R14" s="35">
        <v>0</v>
      </c>
      <c r="S14" s="33">
        <v>1</v>
      </c>
      <c r="T14" s="32">
        <v>1</v>
      </c>
      <c r="U14" s="32">
        <v>0</v>
      </c>
      <c r="V14" s="32">
        <v>0</v>
      </c>
      <c r="W14" s="32">
        <v>0</v>
      </c>
      <c r="X14" s="32">
        <v>3</v>
      </c>
      <c r="Y14" s="32">
        <v>1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3</v>
      </c>
      <c r="AF14" s="32">
        <v>2</v>
      </c>
      <c r="AG14" s="32">
        <v>0</v>
      </c>
      <c r="AH14" s="32">
        <v>0</v>
      </c>
      <c r="AI14" s="32">
        <v>0</v>
      </c>
      <c r="AJ14" s="32">
        <v>1</v>
      </c>
      <c r="AK14" s="32">
        <v>0</v>
      </c>
      <c r="AL14" s="32">
        <v>0</v>
      </c>
      <c r="AM14" s="34">
        <v>2</v>
      </c>
      <c r="AN14" s="32">
        <v>1</v>
      </c>
      <c r="AO14" s="32">
        <v>1</v>
      </c>
      <c r="AP14" s="32">
        <v>0</v>
      </c>
      <c r="AQ14" s="32">
        <v>0</v>
      </c>
      <c r="AR14" s="25">
        <f t="shared" si="0"/>
        <v>22</v>
      </c>
      <c r="AS14" s="26"/>
      <c r="AT14" s="27">
        <f t="shared" si="1"/>
        <v>22</v>
      </c>
      <c r="AU14" s="13"/>
      <c r="AV14" s="28">
        <f t="shared" si="2"/>
        <v>27</v>
      </c>
      <c r="AW14" s="28">
        <f t="shared" si="3"/>
        <v>7</v>
      </c>
      <c r="AX14" s="28">
        <f t="shared" si="4"/>
        <v>3</v>
      </c>
      <c r="AY14" s="28">
        <f t="shared" si="5"/>
        <v>3</v>
      </c>
      <c r="AZ14" s="29">
        <f t="shared" si="6"/>
        <v>0</v>
      </c>
      <c r="BA14" s="39" t="s">
        <v>8</v>
      </c>
      <c r="BB14" s="3">
        <v>4</v>
      </c>
    </row>
    <row r="15" spans="1:54" ht="12.75" customHeight="1" x14ac:dyDescent="0.2">
      <c r="A15" s="17">
        <v>76</v>
      </c>
      <c r="B15" s="18" t="str">
        <f>[1]Basis!B77</f>
        <v>Ian Watts</v>
      </c>
      <c r="C15" s="19">
        <f>[1]Basis!D77</f>
        <v>1</v>
      </c>
      <c r="D15" s="31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5</v>
      </c>
      <c r="O15" s="32">
        <v>2</v>
      </c>
      <c r="P15" s="32">
        <v>0</v>
      </c>
      <c r="Q15" s="32">
        <v>3</v>
      </c>
      <c r="R15" s="32">
        <v>0</v>
      </c>
      <c r="S15" s="33">
        <v>0</v>
      </c>
      <c r="T15" s="32">
        <v>0</v>
      </c>
      <c r="U15" s="32">
        <v>0</v>
      </c>
      <c r="V15" s="32">
        <v>3</v>
      </c>
      <c r="W15" s="32">
        <v>0</v>
      </c>
      <c r="X15" s="32">
        <v>1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3</v>
      </c>
      <c r="AF15" s="32">
        <v>3</v>
      </c>
      <c r="AG15" s="32">
        <v>0</v>
      </c>
      <c r="AH15" s="32">
        <v>0</v>
      </c>
      <c r="AI15" s="32">
        <v>0</v>
      </c>
      <c r="AJ15" s="32">
        <v>3</v>
      </c>
      <c r="AK15" s="32">
        <v>0</v>
      </c>
      <c r="AL15" s="32">
        <v>0</v>
      </c>
      <c r="AM15" s="34">
        <v>2</v>
      </c>
      <c r="AN15" s="32">
        <v>0</v>
      </c>
      <c r="AO15" s="32">
        <v>0</v>
      </c>
      <c r="AP15" s="32">
        <v>0</v>
      </c>
      <c r="AQ15" s="32">
        <v>0</v>
      </c>
      <c r="AR15" s="25">
        <f t="shared" si="0"/>
        <v>25</v>
      </c>
      <c r="AS15" s="26"/>
      <c r="AT15" s="27">
        <f t="shared" si="1"/>
        <v>25</v>
      </c>
      <c r="AU15" s="13"/>
      <c r="AV15" s="28">
        <f t="shared" si="2"/>
        <v>31</v>
      </c>
      <c r="AW15" s="28">
        <f t="shared" si="3"/>
        <v>1</v>
      </c>
      <c r="AX15" s="28">
        <f t="shared" si="4"/>
        <v>2</v>
      </c>
      <c r="AY15" s="28">
        <f t="shared" si="5"/>
        <v>5</v>
      </c>
      <c r="AZ15" s="29">
        <f t="shared" si="6"/>
        <v>1</v>
      </c>
      <c r="BA15" s="16"/>
      <c r="BB15" s="3">
        <v>3</v>
      </c>
    </row>
    <row r="16" spans="1:54" ht="12.75" customHeight="1" x14ac:dyDescent="0.2">
      <c r="A16" s="30">
        <v>60</v>
      </c>
      <c r="B16" s="18" t="str">
        <f>[1]Basis!B61</f>
        <v>Ashley Reed</v>
      </c>
      <c r="C16" s="19">
        <f>[1]Basis!D61</f>
        <v>1</v>
      </c>
      <c r="D16" s="31">
        <v>0</v>
      </c>
      <c r="E16" s="32">
        <v>0</v>
      </c>
      <c r="F16" s="32">
        <v>1</v>
      </c>
      <c r="G16" s="32">
        <v>0</v>
      </c>
      <c r="H16" s="32">
        <v>0</v>
      </c>
      <c r="I16" s="32">
        <v>0</v>
      </c>
      <c r="J16" s="32">
        <v>1</v>
      </c>
      <c r="K16" s="32">
        <v>1</v>
      </c>
      <c r="L16" s="32">
        <v>0</v>
      </c>
      <c r="M16" s="32">
        <v>0</v>
      </c>
      <c r="N16" s="32">
        <v>3</v>
      </c>
      <c r="O16" s="32">
        <v>1</v>
      </c>
      <c r="P16" s="32">
        <v>0</v>
      </c>
      <c r="Q16" s="32">
        <v>1</v>
      </c>
      <c r="R16" s="32">
        <v>0</v>
      </c>
      <c r="S16" s="33">
        <v>0</v>
      </c>
      <c r="T16" s="32">
        <v>3</v>
      </c>
      <c r="U16" s="32">
        <v>0</v>
      </c>
      <c r="V16" s="32">
        <v>0</v>
      </c>
      <c r="W16" s="43">
        <v>0</v>
      </c>
      <c r="X16" s="32">
        <v>1</v>
      </c>
      <c r="Y16" s="32">
        <v>0</v>
      </c>
      <c r="Z16" s="32">
        <v>0</v>
      </c>
      <c r="AA16" s="32">
        <v>1</v>
      </c>
      <c r="AB16" s="32">
        <v>0</v>
      </c>
      <c r="AC16" s="32">
        <v>0</v>
      </c>
      <c r="AD16" s="32">
        <v>3</v>
      </c>
      <c r="AE16" s="32">
        <v>3</v>
      </c>
      <c r="AF16" s="32">
        <v>2</v>
      </c>
      <c r="AG16" s="32">
        <v>0</v>
      </c>
      <c r="AH16" s="32">
        <v>0</v>
      </c>
      <c r="AI16" s="32">
        <v>0</v>
      </c>
      <c r="AJ16" s="32">
        <v>2</v>
      </c>
      <c r="AK16" s="32">
        <v>0</v>
      </c>
      <c r="AL16" s="32">
        <v>0</v>
      </c>
      <c r="AM16" s="34">
        <v>3</v>
      </c>
      <c r="AN16" s="32">
        <v>0</v>
      </c>
      <c r="AO16" s="32">
        <v>1</v>
      </c>
      <c r="AP16" s="32">
        <v>0</v>
      </c>
      <c r="AQ16" s="32">
        <v>0</v>
      </c>
      <c r="AR16" s="25">
        <f t="shared" si="0"/>
        <v>27</v>
      </c>
      <c r="AS16" s="26"/>
      <c r="AT16" s="27">
        <f t="shared" si="1"/>
        <v>27</v>
      </c>
      <c r="AU16" s="13"/>
      <c r="AV16" s="28">
        <f t="shared" si="2"/>
        <v>25</v>
      </c>
      <c r="AW16" s="28">
        <f t="shared" si="3"/>
        <v>8</v>
      </c>
      <c r="AX16" s="28">
        <f t="shared" si="4"/>
        <v>2</v>
      </c>
      <c r="AY16" s="28">
        <f t="shared" si="5"/>
        <v>5</v>
      </c>
      <c r="AZ16" s="29">
        <f t="shared" si="6"/>
        <v>0</v>
      </c>
      <c r="BA16" s="16"/>
      <c r="BB16" s="3">
        <v>2</v>
      </c>
    </row>
    <row r="17" spans="1:54" ht="12.75" customHeight="1" x14ac:dyDescent="0.2">
      <c r="A17" s="17">
        <v>61</v>
      </c>
      <c r="B17" s="18" t="str">
        <f>[1]Basis!B62</f>
        <v>Paul Anstey</v>
      </c>
      <c r="C17" s="19">
        <f>[1]Basis!D62</f>
        <v>1</v>
      </c>
      <c r="D17" s="31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2</v>
      </c>
      <c r="M17" s="32">
        <v>0</v>
      </c>
      <c r="N17" s="32">
        <v>5</v>
      </c>
      <c r="O17" s="32">
        <v>3</v>
      </c>
      <c r="P17" s="35">
        <v>3</v>
      </c>
      <c r="Q17" s="32">
        <v>1</v>
      </c>
      <c r="R17" s="32">
        <v>1</v>
      </c>
      <c r="S17" s="33">
        <v>0</v>
      </c>
      <c r="T17" s="32">
        <v>1</v>
      </c>
      <c r="U17" s="32">
        <v>0</v>
      </c>
      <c r="V17" s="32">
        <v>0</v>
      </c>
      <c r="W17" s="32">
        <v>0</v>
      </c>
      <c r="X17" s="32">
        <v>5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1</v>
      </c>
      <c r="AE17" s="32">
        <v>0</v>
      </c>
      <c r="AF17" s="32">
        <v>3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4">
        <v>3</v>
      </c>
      <c r="AN17" s="32">
        <v>1</v>
      </c>
      <c r="AO17" s="32">
        <v>2</v>
      </c>
      <c r="AP17" s="32">
        <v>0</v>
      </c>
      <c r="AQ17" s="32">
        <v>0</v>
      </c>
      <c r="AR17" s="25">
        <f t="shared" si="0"/>
        <v>31</v>
      </c>
      <c r="AS17" s="26"/>
      <c r="AT17" s="27">
        <f t="shared" si="1"/>
        <v>31</v>
      </c>
      <c r="AU17" s="13"/>
      <c r="AV17" s="28">
        <f t="shared" si="2"/>
        <v>27</v>
      </c>
      <c r="AW17" s="28">
        <f t="shared" si="3"/>
        <v>5</v>
      </c>
      <c r="AX17" s="28">
        <f t="shared" si="4"/>
        <v>2</v>
      </c>
      <c r="AY17" s="28">
        <f t="shared" si="5"/>
        <v>4</v>
      </c>
      <c r="AZ17" s="29">
        <f t="shared" si="6"/>
        <v>2</v>
      </c>
      <c r="BA17" s="16"/>
      <c r="BB17" s="3">
        <v>1</v>
      </c>
    </row>
    <row r="18" spans="1:54" ht="12.75" customHeight="1" x14ac:dyDescent="0.2">
      <c r="A18" s="30">
        <v>62</v>
      </c>
      <c r="B18" s="18" t="str">
        <f>[1]Basis!B63</f>
        <v>Billy Craig</v>
      </c>
      <c r="C18" s="19">
        <f>[1]Basis!D63</f>
        <v>1</v>
      </c>
      <c r="D18" s="31">
        <v>0</v>
      </c>
      <c r="E18" s="4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  <c r="N18" s="32">
        <v>3</v>
      </c>
      <c r="O18" s="32">
        <v>5</v>
      </c>
      <c r="P18" s="32">
        <v>1</v>
      </c>
      <c r="Q18" s="32">
        <v>2</v>
      </c>
      <c r="R18" s="32">
        <v>0</v>
      </c>
      <c r="S18" s="33">
        <v>0</v>
      </c>
      <c r="T18" s="32">
        <v>5</v>
      </c>
      <c r="U18" s="32">
        <v>1</v>
      </c>
      <c r="V18" s="32">
        <v>2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1</v>
      </c>
      <c r="AD18" s="32">
        <v>0</v>
      </c>
      <c r="AE18" s="32">
        <v>3</v>
      </c>
      <c r="AF18" s="32">
        <v>2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44">
        <v>5</v>
      </c>
      <c r="AN18" s="32">
        <v>1</v>
      </c>
      <c r="AO18" s="32">
        <v>0</v>
      </c>
      <c r="AP18" s="32">
        <v>0</v>
      </c>
      <c r="AQ18" s="32">
        <v>0</v>
      </c>
      <c r="AR18" s="25">
        <f t="shared" si="0"/>
        <v>32</v>
      </c>
      <c r="AS18" s="26"/>
      <c r="AT18" s="27">
        <f t="shared" si="1"/>
        <v>32</v>
      </c>
      <c r="AU18" s="13"/>
      <c r="AV18" s="28">
        <f t="shared" si="2"/>
        <v>27</v>
      </c>
      <c r="AW18" s="28">
        <f t="shared" si="3"/>
        <v>5</v>
      </c>
      <c r="AX18" s="28">
        <f t="shared" si="4"/>
        <v>3</v>
      </c>
      <c r="AY18" s="28">
        <f t="shared" si="5"/>
        <v>2</v>
      </c>
      <c r="AZ18" s="29">
        <f t="shared" si="6"/>
        <v>3</v>
      </c>
      <c r="BA18" s="16"/>
      <c r="BB18" s="3"/>
    </row>
    <row r="19" spans="1:54" ht="12.75" customHeight="1" x14ac:dyDescent="0.2">
      <c r="A19" s="17">
        <v>59</v>
      </c>
      <c r="B19" s="18" t="str">
        <f>[1]Basis!B60</f>
        <v>Mark Reason</v>
      </c>
      <c r="C19" s="19">
        <f>[1]Basis!D60</f>
        <v>1</v>
      </c>
      <c r="D19" s="45">
        <v>0</v>
      </c>
      <c r="E19" s="33">
        <v>0</v>
      </c>
      <c r="F19" s="33">
        <v>0</v>
      </c>
      <c r="G19" s="32">
        <v>0</v>
      </c>
      <c r="H19" s="33">
        <v>0</v>
      </c>
      <c r="I19" s="33">
        <v>0</v>
      </c>
      <c r="J19" s="33">
        <v>0</v>
      </c>
      <c r="K19" s="33">
        <v>1</v>
      </c>
      <c r="L19" s="33">
        <v>0</v>
      </c>
      <c r="M19" s="33">
        <v>0</v>
      </c>
      <c r="N19" s="33">
        <v>3</v>
      </c>
      <c r="O19" s="32">
        <v>1</v>
      </c>
      <c r="P19" s="32">
        <v>2</v>
      </c>
      <c r="Q19" s="32">
        <v>3</v>
      </c>
      <c r="R19" s="32">
        <v>0</v>
      </c>
      <c r="S19" s="33">
        <v>0</v>
      </c>
      <c r="T19" s="32">
        <v>5</v>
      </c>
      <c r="U19" s="32">
        <v>0</v>
      </c>
      <c r="V19" s="32">
        <v>0</v>
      </c>
      <c r="W19" s="32">
        <v>0</v>
      </c>
      <c r="X19" s="32">
        <v>1</v>
      </c>
      <c r="Y19" s="32">
        <v>0</v>
      </c>
      <c r="Z19" s="32">
        <v>0</v>
      </c>
      <c r="AA19" s="32">
        <v>5</v>
      </c>
      <c r="AB19" s="32">
        <v>0</v>
      </c>
      <c r="AC19" s="32">
        <v>0</v>
      </c>
      <c r="AD19" s="32">
        <v>0</v>
      </c>
      <c r="AE19" s="32">
        <v>3</v>
      </c>
      <c r="AF19" s="32">
        <v>3</v>
      </c>
      <c r="AG19" s="32">
        <v>0</v>
      </c>
      <c r="AH19" s="32">
        <v>5</v>
      </c>
      <c r="AI19" s="32">
        <v>0</v>
      </c>
      <c r="AJ19" s="32">
        <v>0</v>
      </c>
      <c r="AK19" s="32">
        <v>0</v>
      </c>
      <c r="AL19" s="32">
        <v>0</v>
      </c>
      <c r="AM19" s="34">
        <v>3</v>
      </c>
      <c r="AN19" s="32">
        <v>0</v>
      </c>
      <c r="AO19" s="32">
        <v>1</v>
      </c>
      <c r="AP19" s="32">
        <v>0</v>
      </c>
      <c r="AQ19" s="32">
        <v>0</v>
      </c>
      <c r="AR19" s="25">
        <f t="shared" si="0"/>
        <v>36</v>
      </c>
      <c r="AS19" s="26"/>
      <c r="AT19" s="27">
        <f t="shared" si="1"/>
        <v>36</v>
      </c>
      <c r="AU19" s="13"/>
      <c r="AV19" s="28">
        <f t="shared" si="2"/>
        <v>27</v>
      </c>
      <c r="AW19" s="28">
        <f t="shared" si="3"/>
        <v>4</v>
      </c>
      <c r="AX19" s="28">
        <f t="shared" si="4"/>
        <v>1</v>
      </c>
      <c r="AY19" s="28">
        <f t="shared" si="5"/>
        <v>5</v>
      </c>
      <c r="AZ19" s="29">
        <f t="shared" si="6"/>
        <v>3</v>
      </c>
      <c r="BA19" s="16"/>
      <c r="BB19" s="3"/>
    </row>
    <row r="20" spans="1:54" ht="12.75" customHeight="1" x14ac:dyDescent="0.2">
      <c r="A20" s="30">
        <v>72</v>
      </c>
      <c r="B20" s="18" t="str">
        <f>[1]Basis!B73</f>
        <v>Marcus Faulkner</v>
      </c>
      <c r="C20" s="19">
        <f>[1]Basis!D73</f>
        <v>1</v>
      </c>
      <c r="D20" s="31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1</v>
      </c>
      <c r="K20" s="32">
        <v>0</v>
      </c>
      <c r="L20" s="32">
        <v>1</v>
      </c>
      <c r="M20" s="32">
        <v>0</v>
      </c>
      <c r="N20" s="32">
        <v>3</v>
      </c>
      <c r="O20" s="32">
        <v>0</v>
      </c>
      <c r="P20" s="32">
        <v>5</v>
      </c>
      <c r="Q20" s="32">
        <v>2</v>
      </c>
      <c r="R20" s="35">
        <v>0</v>
      </c>
      <c r="S20" s="33">
        <v>1</v>
      </c>
      <c r="T20" s="32">
        <v>0</v>
      </c>
      <c r="U20" s="32">
        <v>0</v>
      </c>
      <c r="V20" s="32">
        <v>1</v>
      </c>
      <c r="W20" s="32">
        <v>0</v>
      </c>
      <c r="X20" s="32">
        <v>5</v>
      </c>
      <c r="Y20" s="32">
        <v>0</v>
      </c>
      <c r="Z20" s="32">
        <v>0</v>
      </c>
      <c r="AA20" s="32">
        <v>2</v>
      </c>
      <c r="AB20" s="32">
        <v>0</v>
      </c>
      <c r="AC20" s="32">
        <v>0</v>
      </c>
      <c r="AD20" s="32">
        <v>1</v>
      </c>
      <c r="AE20" s="32">
        <v>3</v>
      </c>
      <c r="AF20" s="32">
        <v>5</v>
      </c>
      <c r="AG20" s="32">
        <v>0</v>
      </c>
      <c r="AH20" s="32">
        <v>1</v>
      </c>
      <c r="AI20" s="32">
        <v>0</v>
      </c>
      <c r="AJ20" s="32">
        <v>0</v>
      </c>
      <c r="AK20" s="32">
        <v>0</v>
      </c>
      <c r="AL20" s="32">
        <v>0</v>
      </c>
      <c r="AM20" s="34">
        <v>2</v>
      </c>
      <c r="AN20" s="32">
        <v>1</v>
      </c>
      <c r="AO20" s="32">
        <v>3</v>
      </c>
      <c r="AP20" s="32">
        <v>0</v>
      </c>
      <c r="AQ20" s="32">
        <v>0</v>
      </c>
      <c r="AR20" s="25">
        <f t="shared" si="0"/>
        <v>37</v>
      </c>
      <c r="AS20" s="26"/>
      <c r="AT20" s="27">
        <f t="shared" si="1"/>
        <v>37</v>
      </c>
      <c r="AU20" s="13"/>
      <c r="AV20" s="28">
        <f t="shared" si="2"/>
        <v>24</v>
      </c>
      <c r="AW20" s="28">
        <f t="shared" si="3"/>
        <v>7</v>
      </c>
      <c r="AX20" s="28">
        <f t="shared" si="4"/>
        <v>3</v>
      </c>
      <c r="AY20" s="28">
        <f t="shared" si="5"/>
        <v>3</v>
      </c>
      <c r="AZ20" s="29">
        <f t="shared" si="6"/>
        <v>3</v>
      </c>
      <c r="BA20" s="16"/>
      <c r="BB20" s="3"/>
    </row>
    <row r="21" spans="1:54" ht="12.75" customHeight="1" x14ac:dyDescent="0.2">
      <c r="A21" s="17">
        <v>77</v>
      </c>
      <c r="B21" s="18" t="str">
        <f>[1]Basis!B78</f>
        <v>Stuart Woodfield</v>
      </c>
      <c r="C21" s="19">
        <f>[1]Basis!D78</f>
        <v>1</v>
      </c>
      <c r="D21" s="31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1</v>
      </c>
      <c r="K21" s="32">
        <v>5</v>
      </c>
      <c r="L21" s="32">
        <v>0</v>
      </c>
      <c r="M21" s="32">
        <v>0</v>
      </c>
      <c r="N21" s="32">
        <v>2</v>
      </c>
      <c r="O21" s="32">
        <v>3</v>
      </c>
      <c r="P21" s="32">
        <v>5</v>
      </c>
      <c r="Q21" s="32">
        <v>2</v>
      </c>
      <c r="R21" s="32">
        <v>0</v>
      </c>
      <c r="S21" s="33">
        <v>0</v>
      </c>
      <c r="T21" s="32">
        <v>0</v>
      </c>
      <c r="U21" s="32">
        <v>0</v>
      </c>
      <c r="V21" s="32">
        <v>1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3</v>
      </c>
      <c r="AF21" s="32">
        <v>5</v>
      </c>
      <c r="AG21" s="32">
        <v>0</v>
      </c>
      <c r="AH21" s="32">
        <v>0</v>
      </c>
      <c r="AI21" s="32">
        <v>0</v>
      </c>
      <c r="AJ21" s="32">
        <v>2</v>
      </c>
      <c r="AK21" s="32">
        <v>2</v>
      </c>
      <c r="AL21" s="32">
        <v>0</v>
      </c>
      <c r="AM21" s="34">
        <v>5</v>
      </c>
      <c r="AN21" s="32">
        <v>0</v>
      </c>
      <c r="AO21" s="32">
        <v>2</v>
      </c>
      <c r="AP21" s="32">
        <v>0</v>
      </c>
      <c r="AQ21" s="32">
        <v>0</v>
      </c>
      <c r="AR21" s="25">
        <f t="shared" si="0"/>
        <v>38</v>
      </c>
      <c r="AS21" s="26"/>
      <c r="AT21" s="27">
        <f t="shared" si="1"/>
        <v>38</v>
      </c>
      <c r="AU21" s="13"/>
      <c r="AV21" s="28">
        <f t="shared" si="2"/>
        <v>27</v>
      </c>
      <c r="AW21" s="28">
        <f t="shared" si="3"/>
        <v>2</v>
      </c>
      <c r="AX21" s="28">
        <f t="shared" si="4"/>
        <v>5</v>
      </c>
      <c r="AY21" s="28">
        <f t="shared" si="5"/>
        <v>2</v>
      </c>
      <c r="AZ21" s="29">
        <f t="shared" si="6"/>
        <v>4</v>
      </c>
      <c r="BA21" s="16"/>
      <c r="BB21" s="3"/>
    </row>
    <row r="22" spans="1:54" ht="12.75" customHeight="1" x14ac:dyDescent="0.2">
      <c r="A22" s="30">
        <v>56</v>
      </c>
      <c r="B22" s="18" t="str">
        <f>[1]Basis!B57</f>
        <v>Barry Male</v>
      </c>
      <c r="C22" s="19">
        <f>[1]Basis!D57</f>
        <v>1</v>
      </c>
      <c r="D22" s="31">
        <v>0</v>
      </c>
      <c r="E22" s="32">
        <v>0</v>
      </c>
      <c r="F22" s="32">
        <v>3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5</v>
      </c>
      <c r="O22" s="32">
        <v>3</v>
      </c>
      <c r="P22" s="32">
        <v>5</v>
      </c>
      <c r="Q22" s="32">
        <v>1</v>
      </c>
      <c r="R22" s="32">
        <v>1</v>
      </c>
      <c r="S22" s="33">
        <v>5</v>
      </c>
      <c r="T22" s="32">
        <v>0</v>
      </c>
      <c r="U22" s="32">
        <v>0</v>
      </c>
      <c r="V22" s="32">
        <v>2</v>
      </c>
      <c r="W22" s="32">
        <v>0</v>
      </c>
      <c r="X22" s="32">
        <v>0</v>
      </c>
      <c r="Y22" s="32">
        <v>0</v>
      </c>
      <c r="Z22" s="32">
        <v>0</v>
      </c>
      <c r="AA22" s="32">
        <v>2</v>
      </c>
      <c r="AB22" s="32">
        <v>5</v>
      </c>
      <c r="AC22" s="32">
        <v>0</v>
      </c>
      <c r="AD22" s="32">
        <v>1</v>
      </c>
      <c r="AE22" s="32">
        <v>1</v>
      </c>
      <c r="AF22" s="32">
        <v>3</v>
      </c>
      <c r="AG22" s="32">
        <v>0</v>
      </c>
      <c r="AH22" s="32">
        <v>0</v>
      </c>
      <c r="AI22" s="32">
        <v>5</v>
      </c>
      <c r="AJ22" s="32">
        <v>1</v>
      </c>
      <c r="AK22" s="32">
        <v>0</v>
      </c>
      <c r="AL22" s="32">
        <v>0</v>
      </c>
      <c r="AM22" s="34">
        <v>3</v>
      </c>
      <c r="AN22" s="32">
        <v>0</v>
      </c>
      <c r="AO22" s="32">
        <v>3</v>
      </c>
      <c r="AP22" s="32">
        <v>0</v>
      </c>
      <c r="AQ22" s="32">
        <v>0</v>
      </c>
      <c r="AR22" s="25">
        <f t="shared" si="0"/>
        <v>49</v>
      </c>
      <c r="AS22" s="26"/>
      <c r="AT22" s="27">
        <f t="shared" si="1"/>
        <v>49</v>
      </c>
      <c r="AU22" s="13"/>
      <c r="AV22" s="28">
        <f t="shared" si="2"/>
        <v>23</v>
      </c>
      <c r="AW22" s="28">
        <f t="shared" si="3"/>
        <v>5</v>
      </c>
      <c r="AX22" s="28">
        <f t="shared" si="4"/>
        <v>2</v>
      </c>
      <c r="AY22" s="28">
        <f t="shared" si="5"/>
        <v>5</v>
      </c>
      <c r="AZ22" s="29">
        <f t="shared" si="6"/>
        <v>5</v>
      </c>
      <c r="BA22" s="16"/>
      <c r="BB22" s="3"/>
    </row>
    <row r="23" spans="1:54" ht="12.75" customHeight="1" x14ac:dyDescent="0.2">
      <c r="A23" s="17">
        <v>57</v>
      </c>
      <c r="B23" s="18" t="str">
        <f>[1]Basis!B58</f>
        <v>Simon Nunn</v>
      </c>
      <c r="C23" s="19">
        <f>[1]Basis!D58</f>
        <v>1</v>
      </c>
      <c r="D23" s="46">
        <v>0</v>
      </c>
      <c r="E23" s="35">
        <v>0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5</v>
      </c>
      <c r="L23" s="35">
        <v>1</v>
      </c>
      <c r="M23" s="35">
        <v>0</v>
      </c>
      <c r="N23" s="35">
        <v>2</v>
      </c>
      <c r="O23" s="35">
        <v>5</v>
      </c>
      <c r="P23" s="43">
        <v>3</v>
      </c>
      <c r="Q23" s="43">
        <v>2</v>
      </c>
      <c r="R23" s="43">
        <v>1</v>
      </c>
      <c r="S23" s="47">
        <v>0</v>
      </c>
      <c r="T23" s="43">
        <v>5</v>
      </c>
      <c r="U23" s="43">
        <v>0</v>
      </c>
      <c r="V23" s="43">
        <v>0</v>
      </c>
      <c r="W23" s="35">
        <v>0</v>
      </c>
      <c r="X23" s="35">
        <v>5</v>
      </c>
      <c r="Y23" s="35">
        <v>1</v>
      </c>
      <c r="Z23" s="35">
        <v>0</v>
      </c>
      <c r="AA23" s="35">
        <v>0</v>
      </c>
      <c r="AB23" s="35">
        <v>1</v>
      </c>
      <c r="AC23" s="35">
        <v>2</v>
      </c>
      <c r="AD23" s="35">
        <v>0</v>
      </c>
      <c r="AE23" s="35">
        <v>3</v>
      </c>
      <c r="AF23" s="35">
        <v>3</v>
      </c>
      <c r="AG23" s="35">
        <v>1</v>
      </c>
      <c r="AH23" s="35">
        <v>3</v>
      </c>
      <c r="AI23" s="35">
        <v>1</v>
      </c>
      <c r="AJ23" s="35">
        <v>3</v>
      </c>
      <c r="AK23" s="35">
        <v>0</v>
      </c>
      <c r="AL23" s="35">
        <v>0</v>
      </c>
      <c r="AM23" s="48">
        <v>3</v>
      </c>
      <c r="AN23" s="35">
        <v>2</v>
      </c>
      <c r="AO23" s="35">
        <v>5</v>
      </c>
      <c r="AP23" s="35">
        <v>0</v>
      </c>
      <c r="AQ23" s="35">
        <v>0</v>
      </c>
      <c r="AR23" s="25">
        <f t="shared" si="0"/>
        <v>58</v>
      </c>
      <c r="AS23" s="26"/>
      <c r="AT23" s="27">
        <f t="shared" si="1"/>
        <v>58</v>
      </c>
      <c r="AU23" s="13"/>
      <c r="AV23" s="28">
        <f t="shared" si="2"/>
        <v>18</v>
      </c>
      <c r="AW23" s="28">
        <f t="shared" si="3"/>
        <v>7</v>
      </c>
      <c r="AX23" s="28">
        <f t="shared" si="4"/>
        <v>4</v>
      </c>
      <c r="AY23" s="28">
        <f t="shared" si="5"/>
        <v>6</v>
      </c>
      <c r="AZ23" s="29">
        <f t="shared" si="6"/>
        <v>5</v>
      </c>
      <c r="BA23" s="16"/>
      <c r="BB23" s="3"/>
    </row>
    <row r="24" spans="1:54" ht="12.75" customHeight="1" x14ac:dyDescent="0.2">
      <c r="A24" s="30">
        <v>83</v>
      </c>
      <c r="B24" s="18" t="str">
        <f>[1]Basis!B84</f>
        <v>Chris Grundy</v>
      </c>
      <c r="C24" s="19">
        <f>[1]Basis!D84</f>
        <v>1</v>
      </c>
      <c r="D24" s="31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1</v>
      </c>
      <c r="K24" s="32">
        <v>1</v>
      </c>
      <c r="L24" s="32">
        <v>5</v>
      </c>
      <c r="M24" s="32">
        <v>1</v>
      </c>
      <c r="N24" s="32">
        <v>5</v>
      </c>
      <c r="O24" s="32">
        <v>5</v>
      </c>
      <c r="P24" s="32">
        <v>1</v>
      </c>
      <c r="Q24" s="32">
        <v>3</v>
      </c>
      <c r="R24" s="32">
        <v>5</v>
      </c>
      <c r="S24" s="33">
        <v>0</v>
      </c>
      <c r="T24" s="32">
        <v>5</v>
      </c>
      <c r="U24" s="32">
        <v>0</v>
      </c>
      <c r="V24" s="32">
        <v>0</v>
      </c>
      <c r="W24" s="32">
        <v>0</v>
      </c>
      <c r="X24" s="32">
        <v>2</v>
      </c>
      <c r="Y24" s="32">
        <v>0</v>
      </c>
      <c r="Z24" s="32">
        <v>0</v>
      </c>
      <c r="AA24" s="32">
        <v>5</v>
      </c>
      <c r="AB24" s="32">
        <v>0</v>
      </c>
      <c r="AC24" s="32">
        <v>0</v>
      </c>
      <c r="AD24" s="32">
        <v>0</v>
      </c>
      <c r="AE24" s="32">
        <v>5</v>
      </c>
      <c r="AF24" s="32">
        <v>2</v>
      </c>
      <c r="AG24" s="32">
        <v>0</v>
      </c>
      <c r="AH24" s="32">
        <v>2</v>
      </c>
      <c r="AI24" s="32">
        <v>2</v>
      </c>
      <c r="AJ24" s="32">
        <v>3</v>
      </c>
      <c r="AK24" s="32">
        <v>0</v>
      </c>
      <c r="AL24" s="32">
        <v>0</v>
      </c>
      <c r="AM24" s="34">
        <v>3</v>
      </c>
      <c r="AN24" s="32">
        <v>3</v>
      </c>
      <c r="AO24" s="32">
        <v>1</v>
      </c>
      <c r="AP24" s="32">
        <v>0</v>
      </c>
      <c r="AQ24" s="32">
        <v>0</v>
      </c>
      <c r="AR24" s="25">
        <f t="shared" si="0"/>
        <v>60</v>
      </c>
      <c r="AS24" s="26"/>
      <c r="AT24" s="27">
        <f t="shared" si="1"/>
        <v>60</v>
      </c>
      <c r="AU24" s="13"/>
      <c r="AV24" s="28">
        <f t="shared" si="2"/>
        <v>20</v>
      </c>
      <c r="AW24" s="28">
        <f t="shared" si="3"/>
        <v>5</v>
      </c>
      <c r="AX24" s="28">
        <f t="shared" si="4"/>
        <v>4</v>
      </c>
      <c r="AY24" s="28">
        <f t="shared" si="5"/>
        <v>4</v>
      </c>
      <c r="AZ24" s="29">
        <f t="shared" si="6"/>
        <v>7</v>
      </c>
      <c r="BA24" s="16"/>
      <c r="BB24" s="3"/>
    </row>
    <row r="25" spans="1:54" ht="12.75" customHeight="1" x14ac:dyDescent="0.2">
      <c r="A25" s="17">
        <v>78</v>
      </c>
      <c r="B25" s="18" t="str">
        <f>[1]Basis!B79</f>
        <v>Richard Woodfield</v>
      </c>
      <c r="C25" s="19">
        <f>[1]Basis!D79</f>
        <v>1</v>
      </c>
      <c r="D25" s="31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5</v>
      </c>
      <c r="O25" s="32">
        <v>3</v>
      </c>
      <c r="P25" s="32">
        <v>1</v>
      </c>
      <c r="Q25" s="32">
        <v>3</v>
      </c>
      <c r="R25" s="32">
        <v>0</v>
      </c>
      <c r="S25" s="33">
        <v>1</v>
      </c>
      <c r="T25" s="32">
        <v>5</v>
      </c>
      <c r="U25" s="32">
        <v>5</v>
      </c>
      <c r="V25" s="32">
        <v>5</v>
      </c>
      <c r="W25" s="32">
        <v>0</v>
      </c>
      <c r="X25" s="35">
        <v>1</v>
      </c>
      <c r="Y25" s="32">
        <v>0</v>
      </c>
      <c r="Z25" s="32">
        <v>0</v>
      </c>
      <c r="AA25" s="32">
        <v>0</v>
      </c>
      <c r="AB25" s="32">
        <v>3</v>
      </c>
      <c r="AC25" s="32">
        <v>0</v>
      </c>
      <c r="AD25" s="32">
        <v>1</v>
      </c>
      <c r="AE25" s="32">
        <v>3</v>
      </c>
      <c r="AF25" s="32">
        <v>5</v>
      </c>
      <c r="AG25" s="32">
        <v>0</v>
      </c>
      <c r="AH25" s="32">
        <v>5</v>
      </c>
      <c r="AI25" s="32">
        <v>0</v>
      </c>
      <c r="AJ25" s="32">
        <v>5</v>
      </c>
      <c r="AK25" s="32">
        <v>0</v>
      </c>
      <c r="AL25" s="32">
        <v>0</v>
      </c>
      <c r="AM25" s="34">
        <v>5</v>
      </c>
      <c r="AN25" s="32">
        <v>3</v>
      </c>
      <c r="AO25" s="32">
        <v>5</v>
      </c>
      <c r="AP25" s="32">
        <v>5</v>
      </c>
      <c r="AQ25" s="32">
        <v>0</v>
      </c>
      <c r="AR25" s="25">
        <f t="shared" si="0"/>
        <v>69</v>
      </c>
      <c r="AS25" s="26"/>
      <c r="AT25" s="27">
        <f t="shared" si="1"/>
        <v>69</v>
      </c>
      <c r="AU25" s="13"/>
      <c r="AV25" s="28">
        <f t="shared" si="2"/>
        <v>21</v>
      </c>
      <c r="AW25" s="28">
        <f t="shared" si="3"/>
        <v>4</v>
      </c>
      <c r="AX25" s="28">
        <f t="shared" si="4"/>
        <v>0</v>
      </c>
      <c r="AY25" s="28">
        <f t="shared" si="5"/>
        <v>5</v>
      </c>
      <c r="AZ25" s="29">
        <f t="shared" si="6"/>
        <v>10</v>
      </c>
      <c r="BA25" s="16"/>
      <c r="BB25" s="3"/>
    </row>
    <row r="26" spans="1:54" s="41" customFormat="1" ht="12.75" customHeight="1" x14ac:dyDescent="0.2">
      <c r="A26" s="30">
        <v>79</v>
      </c>
      <c r="B26" s="18" t="str">
        <f>[1]Basis!B80</f>
        <v>David Giltrow</v>
      </c>
      <c r="C26" s="19">
        <f>[1]Basis!D80</f>
        <v>1</v>
      </c>
      <c r="D26" s="49">
        <v>0</v>
      </c>
      <c r="E26" s="36">
        <v>2</v>
      </c>
      <c r="F26" s="36">
        <v>1</v>
      </c>
      <c r="G26" s="35">
        <v>0</v>
      </c>
      <c r="H26" s="36">
        <v>0</v>
      </c>
      <c r="I26" s="36">
        <v>3</v>
      </c>
      <c r="J26" s="36">
        <v>3</v>
      </c>
      <c r="K26" s="36">
        <v>5</v>
      </c>
      <c r="L26" s="36"/>
      <c r="M26" s="36"/>
      <c r="N26" s="36"/>
      <c r="O26" s="35"/>
      <c r="P26" s="35"/>
      <c r="Q26" s="35"/>
      <c r="R26" s="35"/>
      <c r="S26" s="36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48"/>
      <c r="AN26" s="35"/>
      <c r="AO26" s="35"/>
      <c r="AP26" s="35"/>
      <c r="AQ26" s="35"/>
      <c r="AR26" s="25">
        <f t="shared" si="0"/>
        <v>14</v>
      </c>
      <c r="AS26" s="26"/>
      <c r="AT26" s="27" t="s">
        <v>21</v>
      </c>
      <c r="AU26" s="50"/>
      <c r="AV26" s="28">
        <f t="shared" si="2"/>
        <v>3</v>
      </c>
      <c r="AW26" s="28">
        <f t="shared" si="3"/>
        <v>1</v>
      </c>
      <c r="AX26" s="28">
        <f t="shared" si="4"/>
        <v>1</v>
      </c>
      <c r="AY26" s="28">
        <f t="shared" si="5"/>
        <v>2</v>
      </c>
      <c r="AZ26" s="29">
        <f t="shared" si="6"/>
        <v>1</v>
      </c>
      <c r="BA26" s="51"/>
      <c r="BB26" s="37"/>
    </row>
    <row r="27" spans="1:54" s="41" customFormat="1" ht="12.75" customHeight="1" x14ac:dyDescent="0.2">
      <c r="A27" s="52">
        <v>64</v>
      </c>
      <c r="B27" s="53" t="str">
        <f>[1]Basis!B65</f>
        <v>Andy Clinkard</v>
      </c>
      <c r="C27" s="54">
        <f>[1]Basis!D65</f>
        <v>1</v>
      </c>
      <c r="D27" s="55" t="s">
        <v>22</v>
      </c>
      <c r="E27" s="43" t="s">
        <v>23</v>
      </c>
      <c r="F27" s="43" t="s">
        <v>24</v>
      </c>
      <c r="G27" s="43" t="s">
        <v>8</v>
      </c>
      <c r="H27" s="43" t="s">
        <v>25</v>
      </c>
      <c r="I27" s="43" t="s">
        <v>26</v>
      </c>
      <c r="J27" s="43" t="s">
        <v>27</v>
      </c>
      <c r="K27" s="43" t="s">
        <v>28</v>
      </c>
      <c r="L27" s="43" t="s">
        <v>26</v>
      </c>
      <c r="M27" s="43" t="s">
        <v>29</v>
      </c>
      <c r="N27" s="43" t="s">
        <v>28</v>
      </c>
      <c r="O27" s="43"/>
      <c r="P27" s="43"/>
      <c r="Q27" s="43"/>
      <c r="R27" s="43"/>
      <c r="S27" s="47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38"/>
      <c r="AN27" s="43"/>
      <c r="AO27" s="43"/>
      <c r="AP27" s="43"/>
      <c r="AQ27" s="43"/>
      <c r="AR27" s="56">
        <f t="shared" si="0"/>
        <v>0</v>
      </c>
      <c r="AS27" s="57"/>
      <c r="AT27" s="58" t="s">
        <v>30</v>
      </c>
      <c r="AU27" s="59"/>
      <c r="AV27" s="60">
        <f t="shared" si="2"/>
        <v>0</v>
      </c>
      <c r="AW27" s="60">
        <f t="shared" si="3"/>
        <v>0</v>
      </c>
      <c r="AX27" s="60">
        <f t="shared" si="4"/>
        <v>0</v>
      </c>
      <c r="AY27" s="60">
        <f t="shared" si="5"/>
        <v>0</v>
      </c>
      <c r="AZ27" s="61">
        <f t="shared" si="6"/>
        <v>0</v>
      </c>
      <c r="BA27" s="51"/>
      <c r="BB27" s="37"/>
    </row>
    <row r="28" spans="1:54" s="41" customFormat="1" ht="12.75" customHeight="1" x14ac:dyDescent="0.2">
      <c r="A28" s="62">
        <v>71</v>
      </c>
      <c r="B28" s="53" t="str">
        <f>[1]Basis!B72</f>
        <v>James Gammons</v>
      </c>
      <c r="C28" s="54">
        <f>[1]Basis!D72</f>
        <v>1</v>
      </c>
      <c r="D28" s="55" t="s">
        <v>22</v>
      </c>
      <c r="E28" s="43" t="s">
        <v>23</v>
      </c>
      <c r="F28" s="43" t="s">
        <v>24</v>
      </c>
      <c r="G28" s="43" t="s">
        <v>8</v>
      </c>
      <c r="H28" s="43" t="s">
        <v>25</v>
      </c>
      <c r="I28" s="43" t="s">
        <v>26</v>
      </c>
      <c r="J28" s="43" t="s">
        <v>27</v>
      </c>
      <c r="K28" s="43" t="s">
        <v>28</v>
      </c>
      <c r="L28" s="43" t="s">
        <v>26</v>
      </c>
      <c r="M28" s="43" t="s">
        <v>29</v>
      </c>
      <c r="N28" s="43" t="s">
        <v>28</v>
      </c>
      <c r="O28" s="43" t="s">
        <v>8</v>
      </c>
      <c r="P28" s="43"/>
      <c r="Q28" s="43"/>
      <c r="R28" s="43"/>
      <c r="S28" s="47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38"/>
      <c r="AN28" s="43"/>
      <c r="AO28" s="43"/>
      <c r="AP28" s="43"/>
      <c r="AQ28" s="43"/>
      <c r="AR28" s="56">
        <f t="shared" si="0"/>
        <v>0</v>
      </c>
      <c r="AS28" s="57"/>
      <c r="AT28" s="58" t="s">
        <v>30</v>
      </c>
      <c r="AU28" s="59"/>
      <c r="AV28" s="60">
        <f t="shared" si="2"/>
        <v>0</v>
      </c>
      <c r="AW28" s="60">
        <f t="shared" si="3"/>
        <v>0</v>
      </c>
      <c r="AX28" s="60">
        <f t="shared" si="4"/>
        <v>0</v>
      </c>
      <c r="AY28" s="60">
        <f t="shared" si="5"/>
        <v>0</v>
      </c>
      <c r="AZ28" s="61">
        <f t="shared" si="6"/>
        <v>0</v>
      </c>
      <c r="BA28" s="51"/>
      <c r="BB28" s="37"/>
    </row>
    <row r="29" spans="1:54" ht="12.75" customHeight="1" x14ac:dyDescent="0.2">
      <c r="A29" s="52">
        <v>73</v>
      </c>
      <c r="B29" s="53" t="str">
        <f>[1]Basis!B74</f>
        <v>Steve Forrest</v>
      </c>
      <c r="C29" s="54">
        <f>[1]Basis!D74</f>
        <v>1</v>
      </c>
      <c r="D29" s="55" t="s">
        <v>22</v>
      </c>
      <c r="E29" s="43" t="s">
        <v>23</v>
      </c>
      <c r="F29" s="43" t="s">
        <v>24</v>
      </c>
      <c r="G29" s="43"/>
      <c r="H29" s="43" t="s">
        <v>25</v>
      </c>
      <c r="I29" s="43" t="s">
        <v>26</v>
      </c>
      <c r="J29" s="43" t="s">
        <v>27</v>
      </c>
      <c r="K29" s="43" t="s">
        <v>28</v>
      </c>
      <c r="L29" s="43" t="s">
        <v>26</v>
      </c>
      <c r="M29" s="43" t="s">
        <v>29</v>
      </c>
      <c r="N29" s="43" t="s">
        <v>28</v>
      </c>
      <c r="O29" s="43"/>
      <c r="P29" s="43"/>
      <c r="Q29" s="43"/>
      <c r="R29" s="43"/>
      <c r="S29" s="47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8"/>
      <c r="AN29" s="43"/>
      <c r="AO29" s="43"/>
      <c r="AP29" s="43"/>
      <c r="AQ29" s="43"/>
      <c r="AR29" s="56">
        <f t="shared" si="0"/>
        <v>0</v>
      </c>
      <c r="AS29" s="57"/>
      <c r="AT29" s="58" t="s">
        <v>30</v>
      </c>
      <c r="AU29" s="59"/>
      <c r="AV29" s="60">
        <f t="shared" si="2"/>
        <v>0</v>
      </c>
      <c r="AW29" s="60">
        <f t="shared" si="3"/>
        <v>0</v>
      </c>
      <c r="AX29" s="60">
        <f t="shared" si="4"/>
        <v>0</v>
      </c>
      <c r="AY29" s="60">
        <f t="shared" si="5"/>
        <v>0</v>
      </c>
      <c r="AZ29" s="61">
        <f t="shared" si="6"/>
        <v>0</v>
      </c>
      <c r="BA29" s="16"/>
      <c r="BB29" s="3"/>
    </row>
    <row r="30" spans="1:54" ht="12.75" customHeight="1" x14ac:dyDescent="0.2">
      <c r="A30" s="62">
        <v>80</v>
      </c>
      <c r="B30" s="53" t="str">
        <f>[1]Basis!B81</f>
        <v>Martin Hawyes</v>
      </c>
      <c r="C30" s="54">
        <f>[1]Basis!D81</f>
        <v>1</v>
      </c>
      <c r="D30" s="55" t="s">
        <v>22</v>
      </c>
      <c r="E30" s="43" t="s">
        <v>23</v>
      </c>
      <c r="F30" s="43" t="s">
        <v>24</v>
      </c>
      <c r="G30" s="43" t="s">
        <v>8</v>
      </c>
      <c r="H30" s="43" t="s">
        <v>25</v>
      </c>
      <c r="I30" s="43" t="s">
        <v>26</v>
      </c>
      <c r="J30" s="43" t="s">
        <v>27</v>
      </c>
      <c r="K30" s="43" t="s">
        <v>28</v>
      </c>
      <c r="L30" s="43" t="s">
        <v>26</v>
      </c>
      <c r="M30" s="43" t="s">
        <v>29</v>
      </c>
      <c r="N30" s="43" t="s">
        <v>28</v>
      </c>
      <c r="O30" s="43"/>
      <c r="P30" s="43"/>
      <c r="Q30" s="43"/>
      <c r="R30" s="43"/>
      <c r="S30" s="47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8"/>
      <c r="AN30" s="43"/>
      <c r="AO30" s="43"/>
      <c r="AP30" s="43"/>
      <c r="AQ30" s="43"/>
      <c r="AR30" s="56">
        <f t="shared" si="0"/>
        <v>0</v>
      </c>
      <c r="AS30" s="57"/>
      <c r="AT30" s="56" t="s">
        <v>30</v>
      </c>
      <c r="AU30" s="59"/>
      <c r="AV30" s="60">
        <f t="shared" si="2"/>
        <v>0</v>
      </c>
      <c r="AW30" s="60">
        <f t="shared" si="3"/>
        <v>0</v>
      </c>
      <c r="AX30" s="60">
        <f t="shared" si="4"/>
        <v>0</v>
      </c>
      <c r="AY30" s="60">
        <f t="shared" si="5"/>
        <v>0</v>
      </c>
      <c r="AZ30" s="61">
        <f t="shared" si="6"/>
        <v>0</v>
      </c>
      <c r="BA30" s="16"/>
      <c r="BB30" s="3"/>
    </row>
    <row r="31" spans="1:54" s="41" customFormat="1" ht="12.75" customHeight="1" x14ac:dyDescent="0.2">
      <c r="A31" s="17"/>
      <c r="B31" s="18"/>
      <c r="C31" s="19"/>
      <c r="D31" s="49"/>
      <c r="E31" s="36"/>
      <c r="F31" s="36"/>
      <c r="G31" s="35"/>
      <c r="H31" s="36"/>
      <c r="I31" s="36"/>
      <c r="J31" s="36"/>
      <c r="K31" s="36"/>
      <c r="L31" s="36"/>
      <c r="M31" s="36"/>
      <c r="N31" s="36"/>
      <c r="O31" s="35"/>
      <c r="P31" s="35"/>
      <c r="Q31" s="35"/>
      <c r="R31" s="35"/>
      <c r="S31" s="36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48"/>
      <c r="AN31" s="35"/>
      <c r="AO31" s="35"/>
      <c r="AP31" s="35"/>
      <c r="AQ31" s="35"/>
      <c r="AR31" s="25"/>
      <c r="AS31" s="26"/>
      <c r="AT31" s="27"/>
      <c r="AU31" s="50"/>
      <c r="AV31" s="28"/>
      <c r="AW31" s="28"/>
      <c r="AX31" s="28"/>
      <c r="AY31" s="28"/>
      <c r="AZ31" s="29"/>
      <c r="BA31" s="51"/>
      <c r="BB31" s="37"/>
    </row>
    <row r="32" spans="1:54" s="63" customFormat="1" ht="12.75" customHeight="1" x14ac:dyDescent="0.2">
      <c r="A32" s="17">
        <v>34</v>
      </c>
      <c r="B32" s="18" t="str">
        <f>[1]Basis!B35</f>
        <v>Graham Haslam</v>
      </c>
      <c r="C32" s="19">
        <f>[1]Basis!D35</f>
        <v>2</v>
      </c>
      <c r="D32" s="31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1</v>
      </c>
      <c r="L32" s="32">
        <v>0</v>
      </c>
      <c r="M32" s="32">
        <v>0</v>
      </c>
      <c r="N32" s="32">
        <v>0</v>
      </c>
      <c r="O32" s="32">
        <v>2</v>
      </c>
      <c r="P32" s="32">
        <v>2</v>
      </c>
      <c r="Q32" s="32">
        <v>0</v>
      </c>
      <c r="R32" s="32">
        <v>0</v>
      </c>
      <c r="S32" s="33">
        <v>0</v>
      </c>
      <c r="T32" s="32">
        <v>0</v>
      </c>
      <c r="U32" s="32">
        <v>0</v>
      </c>
      <c r="V32" s="32">
        <v>1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4">
        <v>0</v>
      </c>
      <c r="AN32" s="32">
        <v>0</v>
      </c>
      <c r="AO32" s="32">
        <v>0</v>
      </c>
      <c r="AP32" s="32">
        <v>0</v>
      </c>
      <c r="AQ32" s="32">
        <v>0</v>
      </c>
      <c r="AR32" s="25">
        <f t="shared" ref="AR32:AR55" si="7">SUM(D32:AQ32)</f>
        <v>6</v>
      </c>
      <c r="AS32" s="26"/>
      <c r="AT32" s="27">
        <f t="shared" ref="AT32:AT52" si="8">SUM(AR32:AS32)</f>
        <v>6</v>
      </c>
      <c r="AU32" s="13"/>
      <c r="AV32" s="28">
        <f t="shared" ref="AV32:AV61" si="9">COUNTIF(D32:AQ32,0)</f>
        <v>36</v>
      </c>
      <c r="AW32" s="28">
        <f t="shared" ref="AW32:AW61" si="10">COUNTIF(D32:AQ32,1)</f>
        <v>2</v>
      </c>
      <c r="AX32" s="28">
        <f t="shared" ref="AX32:AX61" si="11">COUNTIF(D32:AQ32,2)</f>
        <v>2</v>
      </c>
      <c r="AY32" s="28">
        <f t="shared" ref="AY32:AY61" si="12">COUNTIF(D32:AQ32,3)</f>
        <v>0</v>
      </c>
      <c r="AZ32" s="29">
        <f t="shared" ref="AZ32:AZ61" si="13">COUNTIF(D32:AQ32,5)</f>
        <v>0</v>
      </c>
      <c r="BA32" s="40"/>
      <c r="BB32" s="3">
        <v>20</v>
      </c>
    </row>
    <row r="33" spans="1:54" s="41" customFormat="1" ht="12.75" customHeight="1" x14ac:dyDescent="0.2">
      <c r="A33" s="30">
        <v>39</v>
      </c>
      <c r="B33" s="18" t="str">
        <f>[1]Basis!B40</f>
        <v>Mick Marshall</v>
      </c>
      <c r="C33" s="19">
        <f>[1]Basis!D40</f>
        <v>2</v>
      </c>
      <c r="D33" s="31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1</v>
      </c>
      <c r="L33" s="32">
        <v>0</v>
      </c>
      <c r="M33" s="32">
        <v>0</v>
      </c>
      <c r="N33" s="32">
        <v>0</v>
      </c>
      <c r="O33" s="32">
        <v>2</v>
      </c>
      <c r="P33" s="32">
        <v>1</v>
      </c>
      <c r="Q33" s="42">
        <v>2</v>
      </c>
      <c r="R33" s="32">
        <v>0</v>
      </c>
      <c r="S33" s="33">
        <v>0</v>
      </c>
      <c r="T33" s="32">
        <v>1</v>
      </c>
      <c r="U33" s="32">
        <v>0</v>
      </c>
      <c r="V33" s="32">
        <v>1</v>
      </c>
      <c r="W33" s="32">
        <v>0</v>
      </c>
      <c r="X33" s="32">
        <v>0</v>
      </c>
      <c r="Y33" s="32">
        <v>0</v>
      </c>
      <c r="Z33" s="32">
        <v>0</v>
      </c>
      <c r="AA33" s="32">
        <v>1</v>
      </c>
      <c r="AB33" s="32">
        <v>1</v>
      </c>
      <c r="AC33" s="32">
        <v>0</v>
      </c>
      <c r="AD33" s="32">
        <v>0</v>
      </c>
      <c r="AE33" s="32">
        <v>3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4">
        <v>0</v>
      </c>
      <c r="AN33" s="32">
        <v>1</v>
      </c>
      <c r="AO33" s="32">
        <v>0</v>
      </c>
      <c r="AP33" s="32">
        <v>0</v>
      </c>
      <c r="AQ33" s="32">
        <v>0</v>
      </c>
      <c r="AR33" s="25">
        <f t="shared" si="7"/>
        <v>14</v>
      </c>
      <c r="AS33" s="26"/>
      <c r="AT33" s="27">
        <f t="shared" si="8"/>
        <v>14</v>
      </c>
      <c r="AU33" s="13"/>
      <c r="AV33" s="28">
        <f t="shared" si="9"/>
        <v>30</v>
      </c>
      <c r="AW33" s="28">
        <f t="shared" si="10"/>
        <v>7</v>
      </c>
      <c r="AX33" s="28">
        <f t="shared" si="11"/>
        <v>2</v>
      </c>
      <c r="AY33" s="28">
        <f t="shared" si="12"/>
        <v>1</v>
      </c>
      <c r="AZ33" s="29">
        <f t="shared" si="13"/>
        <v>0</v>
      </c>
      <c r="BA33" s="51"/>
      <c r="BB33" s="3">
        <v>17</v>
      </c>
    </row>
    <row r="34" spans="1:54" s="41" customFormat="1" ht="12.75" customHeight="1" x14ac:dyDescent="0.2">
      <c r="A34" s="17">
        <v>27</v>
      </c>
      <c r="B34" s="18" t="str">
        <f>[1]Basis!B28</f>
        <v>James Lamin</v>
      </c>
      <c r="C34" s="19">
        <f>[1]Basis!D28</f>
        <v>2</v>
      </c>
      <c r="D34" s="31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2</v>
      </c>
      <c r="P34" s="35">
        <v>1</v>
      </c>
      <c r="Q34" s="32">
        <v>1</v>
      </c>
      <c r="R34" s="32">
        <v>0</v>
      </c>
      <c r="S34" s="33">
        <v>0</v>
      </c>
      <c r="T34" s="32">
        <v>5</v>
      </c>
      <c r="U34" s="32">
        <v>0</v>
      </c>
      <c r="V34" s="32">
        <v>1</v>
      </c>
      <c r="W34" s="32">
        <v>1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2</v>
      </c>
      <c r="AF34" s="32">
        <v>1</v>
      </c>
      <c r="AG34" s="32">
        <v>0</v>
      </c>
      <c r="AH34" s="32">
        <v>0</v>
      </c>
      <c r="AI34" s="32">
        <v>0</v>
      </c>
      <c r="AJ34" s="32">
        <v>0</v>
      </c>
      <c r="AK34" s="32">
        <v>1</v>
      </c>
      <c r="AL34" s="32">
        <v>0</v>
      </c>
      <c r="AM34" s="34">
        <v>0</v>
      </c>
      <c r="AN34" s="32">
        <v>1</v>
      </c>
      <c r="AO34" s="32">
        <v>0</v>
      </c>
      <c r="AP34" s="32">
        <v>0</v>
      </c>
      <c r="AQ34" s="32">
        <v>0</v>
      </c>
      <c r="AR34" s="25">
        <f t="shared" si="7"/>
        <v>16</v>
      </c>
      <c r="AS34" s="26"/>
      <c r="AT34" s="27">
        <f t="shared" si="8"/>
        <v>16</v>
      </c>
      <c r="AU34" s="13"/>
      <c r="AV34" s="28">
        <f t="shared" si="9"/>
        <v>30</v>
      </c>
      <c r="AW34" s="28">
        <f t="shared" si="10"/>
        <v>7</v>
      </c>
      <c r="AX34" s="28">
        <f t="shared" si="11"/>
        <v>2</v>
      </c>
      <c r="AY34" s="28">
        <f t="shared" si="12"/>
        <v>0</v>
      </c>
      <c r="AZ34" s="29">
        <f t="shared" si="13"/>
        <v>1</v>
      </c>
      <c r="BA34" s="51"/>
      <c r="BB34" s="3">
        <v>15</v>
      </c>
    </row>
    <row r="35" spans="1:54" s="41" customFormat="1" ht="12.75" customHeight="1" x14ac:dyDescent="0.2">
      <c r="A35" s="30">
        <v>51</v>
      </c>
      <c r="B35" s="18" t="str">
        <f>[1]Basis!B52</f>
        <v>Mark Banham</v>
      </c>
      <c r="C35" s="19">
        <f>[1]Basis!D52</f>
        <v>2</v>
      </c>
      <c r="D35" s="31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1</v>
      </c>
      <c r="K35" s="32">
        <v>2</v>
      </c>
      <c r="L35" s="32">
        <v>1</v>
      </c>
      <c r="M35" s="32">
        <v>0</v>
      </c>
      <c r="N35" s="32">
        <v>0</v>
      </c>
      <c r="O35" s="32">
        <v>5</v>
      </c>
      <c r="P35" s="32">
        <v>1</v>
      </c>
      <c r="Q35" s="32">
        <v>0</v>
      </c>
      <c r="R35" s="32">
        <v>0</v>
      </c>
      <c r="S35" s="33">
        <v>0</v>
      </c>
      <c r="T35" s="32">
        <v>1</v>
      </c>
      <c r="U35" s="32">
        <v>0</v>
      </c>
      <c r="V35" s="32">
        <v>1</v>
      </c>
      <c r="W35" s="32">
        <v>0</v>
      </c>
      <c r="X35" s="32">
        <v>0</v>
      </c>
      <c r="Y35" s="32">
        <v>0</v>
      </c>
      <c r="Z35" s="32">
        <v>0</v>
      </c>
      <c r="AA35" s="32">
        <v>1</v>
      </c>
      <c r="AB35" s="32">
        <v>0</v>
      </c>
      <c r="AC35" s="32">
        <v>0</v>
      </c>
      <c r="AD35" s="32">
        <v>1</v>
      </c>
      <c r="AE35" s="32">
        <v>3</v>
      </c>
      <c r="AF35" s="32">
        <v>0</v>
      </c>
      <c r="AG35" s="32">
        <v>0</v>
      </c>
      <c r="AH35" s="32">
        <v>0</v>
      </c>
      <c r="AI35" s="32">
        <v>3</v>
      </c>
      <c r="AJ35" s="32">
        <v>0</v>
      </c>
      <c r="AK35" s="32">
        <v>0</v>
      </c>
      <c r="AL35" s="32">
        <v>0</v>
      </c>
      <c r="AM35" s="34">
        <v>0</v>
      </c>
      <c r="AN35" s="32">
        <v>0</v>
      </c>
      <c r="AO35" s="32">
        <v>0</v>
      </c>
      <c r="AP35" s="32">
        <v>0</v>
      </c>
      <c r="AQ35" s="32">
        <v>0</v>
      </c>
      <c r="AR35" s="25">
        <f t="shared" si="7"/>
        <v>20</v>
      </c>
      <c r="AS35" s="26"/>
      <c r="AT35" s="27">
        <f t="shared" si="8"/>
        <v>20</v>
      </c>
      <c r="AU35" s="13"/>
      <c r="AV35" s="28">
        <f t="shared" si="9"/>
        <v>29</v>
      </c>
      <c r="AW35" s="28">
        <f t="shared" si="10"/>
        <v>7</v>
      </c>
      <c r="AX35" s="28">
        <f t="shared" si="11"/>
        <v>1</v>
      </c>
      <c r="AY35" s="28">
        <f t="shared" si="12"/>
        <v>2</v>
      </c>
      <c r="AZ35" s="29">
        <f t="shared" si="13"/>
        <v>1</v>
      </c>
      <c r="BA35" s="51"/>
      <c r="BB35" s="37">
        <v>13</v>
      </c>
    </row>
    <row r="36" spans="1:54" s="41" customFormat="1" ht="12.75" customHeight="1" x14ac:dyDescent="0.2">
      <c r="A36" s="17">
        <v>44</v>
      </c>
      <c r="B36" s="18" t="str">
        <f>[1]Basis!B45</f>
        <v>Colin Allsop</v>
      </c>
      <c r="C36" s="19">
        <f>[1]Basis!D45</f>
        <v>2</v>
      </c>
      <c r="D36" s="31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1</v>
      </c>
      <c r="K36" s="32">
        <v>1</v>
      </c>
      <c r="L36" s="32">
        <v>0</v>
      </c>
      <c r="M36" s="32">
        <v>0</v>
      </c>
      <c r="N36" s="32">
        <v>0</v>
      </c>
      <c r="O36" s="32">
        <v>3</v>
      </c>
      <c r="P36" s="32">
        <v>0</v>
      </c>
      <c r="Q36" s="32">
        <v>2</v>
      </c>
      <c r="R36" s="32">
        <v>0</v>
      </c>
      <c r="S36" s="33">
        <v>0</v>
      </c>
      <c r="T36" s="32">
        <v>1</v>
      </c>
      <c r="U36" s="32">
        <v>0</v>
      </c>
      <c r="V36" s="32">
        <v>3</v>
      </c>
      <c r="W36" s="32">
        <v>0</v>
      </c>
      <c r="X36" s="32">
        <v>0</v>
      </c>
      <c r="Y36" s="32">
        <v>0</v>
      </c>
      <c r="Z36" s="32">
        <v>0</v>
      </c>
      <c r="AA36" s="32">
        <v>5</v>
      </c>
      <c r="AB36" s="32">
        <v>0</v>
      </c>
      <c r="AC36" s="32">
        <v>0</v>
      </c>
      <c r="AD36" s="32">
        <v>0</v>
      </c>
      <c r="AE36" s="32">
        <v>5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4">
        <v>0</v>
      </c>
      <c r="AN36" s="32">
        <v>0</v>
      </c>
      <c r="AO36" s="32">
        <v>0</v>
      </c>
      <c r="AP36" s="32">
        <v>0</v>
      </c>
      <c r="AQ36" s="32">
        <v>0</v>
      </c>
      <c r="AR36" s="25">
        <f t="shared" si="7"/>
        <v>21</v>
      </c>
      <c r="AS36" s="26"/>
      <c r="AT36" s="27">
        <f t="shared" si="8"/>
        <v>21</v>
      </c>
      <c r="AU36" s="13"/>
      <c r="AV36" s="28">
        <f t="shared" si="9"/>
        <v>32</v>
      </c>
      <c r="AW36" s="28">
        <f t="shared" si="10"/>
        <v>3</v>
      </c>
      <c r="AX36" s="28">
        <f t="shared" si="11"/>
        <v>1</v>
      </c>
      <c r="AY36" s="28">
        <f t="shared" si="12"/>
        <v>2</v>
      </c>
      <c r="AZ36" s="29">
        <f t="shared" si="13"/>
        <v>2</v>
      </c>
      <c r="BA36" s="51"/>
      <c r="BB36" s="3">
        <v>11</v>
      </c>
    </row>
    <row r="37" spans="1:54" ht="12.75" customHeight="1" x14ac:dyDescent="0.2">
      <c r="A37" s="52">
        <v>30</v>
      </c>
      <c r="B37" s="53" t="str">
        <f>[1]Basis!B31</f>
        <v>David Smith</v>
      </c>
      <c r="C37" s="54">
        <f>[1]Basis!D31</f>
        <v>2</v>
      </c>
      <c r="D37" s="55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1</v>
      </c>
      <c r="K37" s="43">
        <v>0</v>
      </c>
      <c r="L37" s="43">
        <v>2</v>
      </c>
      <c r="M37" s="43">
        <v>0</v>
      </c>
      <c r="N37" s="43">
        <v>0</v>
      </c>
      <c r="O37" s="43">
        <v>2</v>
      </c>
      <c r="P37" s="43">
        <v>2</v>
      </c>
      <c r="Q37" s="43">
        <v>3</v>
      </c>
      <c r="R37" s="43">
        <v>0</v>
      </c>
      <c r="S37" s="47">
        <v>0</v>
      </c>
      <c r="T37" s="43">
        <v>5</v>
      </c>
      <c r="U37" s="43">
        <v>0</v>
      </c>
      <c r="V37" s="43">
        <v>3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3</v>
      </c>
      <c r="AE37" s="43">
        <v>5</v>
      </c>
      <c r="AF37" s="43">
        <v>0</v>
      </c>
      <c r="AG37" s="43">
        <v>0</v>
      </c>
      <c r="AH37" s="43">
        <v>0</v>
      </c>
      <c r="AI37" s="43">
        <v>1</v>
      </c>
      <c r="AJ37" s="43">
        <v>0</v>
      </c>
      <c r="AK37" s="43">
        <v>0</v>
      </c>
      <c r="AL37" s="43">
        <v>0</v>
      </c>
      <c r="AM37" s="38">
        <v>0</v>
      </c>
      <c r="AN37" s="43">
        <v>0</v>
      </c>
      <c r="AO37" s="43">
        <v>0</v>
      </c>
      <c r="AP37" s="43">
        <v>1</v>
      </c>
      <c r="AQ37" s="43">
        <v>0</v>
      </c>
      <c r="AR37" s="56">
        <f t="shared" si="7"/>
        <v>28</v>
      </c>
      <c r="AS37" s="57"/>
      <c r="AT37" s="58">
        <f t="shared" si="8"/>
        <v>28</v>
      </c>
      <c r="AU37" s="59"/>
      <c r="AV37" s="60">
        <f t="shared" si="9"/>
        <v>29</v>
      </c>
      <c r="AW37" s="60">
        <f t="shared" si="10"/>
        <v>3</v>
      </c>
      <c r="AX37" s="60">
        <f t="shared" si="11"/>
        <v>3</v>
      </c>
      <c r="AY37" s="60">
        <f t="shared" si="12"/>
        <v>3</v>
      </c>
      <c r="AZ37" s="61">
        <f t="shared" si="13"/>
        <v>2</v>
      </c>
      <c r="BA37" s="16"/>
      <c r="BB37" s="3">
        <v>10</v>
      </c>
    </row>
    <row r="38" spans="1:54" ht="12.75" customHeight="1" x14ac:dyDescent="0.2">
      <c r="A38" s="17">
        <v>53</v>
      </c>
      <c r="B38" s="18" t="str">
        <f>[1]Basis!B54</f>
        <v>David Burrows</v>
      </c>
      <c r="C38" s="19">
        <f>[1]Basis!D54</f>
        <v>2</v>
      </c>
      <c r="D38" s="31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1</v>
      </c>
      <c r="K38" s="32">
        <v>2</v>
      </c>
      <c r="L38" s="32">
        <v>0</v>
      </c>
      <c r="M38" s="32">
        <v>0</v>
      </c>
      <c r="N38" s="32">
        <v>1</v>
      </c>
      <c r="O38" s="32">
        <v>1</v>
      </c>
      <c r="P38" s="32">
        <v>3</v>
      </c>
      <c r="Q38" s="32">
        <v>3</v>
      </c>
      <c r="R38" s="32">
        <v>0</v>
      </c>
      <c r="S38" s="33">
        <v>2</v>
      </c>
      <c r="T38" s="32">
        <v>1</v>
      </c>
      <c r="U38" s="32">
        <v>0</v>
      </c>
      <c r="V38" s="32">
        <v>3</v>
      </c>
      <c r="W38" s="32">
        <v>0</v>
      </c>
      <c r="X38" s="32">
        <v>0</v>
      </c>
      <c r="Y38" s="32">
        <v>5</v>
      </c>
      <c r="Z38" s="32">
        <v>0</v>
      </c>
      <c r="AA38" s="32">
        <v>1</v>
      </c>
      <c r="AB38" s="32">
        <v>0</v>
      </c>
      <c r="AC38" s="32">
        <v>0</v>
      </c>
      <c r="AD38" s="32">
        <v>3</v>
      </c>
      <c r="AE38" s="32">
        <v>1</v>
      </c>
      <c r="AF38" s="32">
        <v>0</v>
      </c>
      <c r="AG38" s="32">
        <v>0</v>
      </c>
      <c r="AH38" s="32">
        <v>1</v>
      </c>
      <c r="AI38" s="32">
        <v>0</v>
      </c>
      <c r="AJ38" s="32">
        <v>0</v>
      </c>
      <c r="AK38" s="32">
        <v>1</v>
      </c>
      <c r="AL38" s="32">
        <v>0</v>
      </c>
      <c r="AM38" s="34">
        <v>1</v>
      </c>
      <c r="AN38" s="32">
        <v>2</v>
      </c>
      <c r="AO38" s="32">
        <v>0</v>
      </c>
      <c r="AP38" s="32">
        <v>0</v>
      </c>
      <c r="AQ38" s="32">
        <v>0</v>
      </c>
      <c r="AR38" s="25">
        <f t="shared" si="7"/>
        <v>32</v>
      </c>
      <c r="AS38" s="26"/>
      <c r="AT38" s="27">
        <f t="shared" si="8"/>
        <v>32</v>
      </c>
      <c r="AU38" s="13"/>
      <c r="AV38" s="28">
        <f t="shared" si="9"/>
        <v>23</v>
      </c>
      <c r="AW38" s="28">
        <f t="shared" si="10"/>
        <v>9</v>
      </c>
      <c r="AX38" s="28">
        <f t="shared" si="11"/>
        <v>3</v>
      </c>
      <c r="AY38" s="28">
        <f t="shared" si="12"/>
        <v>4</v>
      </c>
      <c r="AZ38" s="29">
        <f t="shared" si="13"/>
        <v>1</v>
      </c>
      <c r="BA38" s="16"/>
      <c r="BB38" s="3">
        <v>9</v>
      </c>
    </row>
    <row r="39" spans="1:54" ht="12.75" customHeight="1" x14ac:dyDescent="0.2">
      <c r="A39" s="30">
        <v>54</v>
      </c>
      <c r="B39" s="18" t="str">
        <f>[1]Basis!B55</f>
        <v>Darren Phypers</v>
      </c>
      <c r="C39" s="19">
        <f>[1]Basis!D55</f>
        <v>2</v>
      </c>
      <c r="D39" s="31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  <c r="N39" s="32">
        <v>1</v>
      </c>
      <c r="O39" s="32">
        <v>3</v>
      </c>
      <c r="P39" s="32">
        <v>1</v>
      </c>
      <c r="Q39" s="32">
        <v>3</v>
      </c>
      <c r="R39" s="32">
        <v>0</v>
      </c>
      <c r="S39" s="33">
        <v>3</v>
      </c>
      <c r="T39" s="32">
        <v>5</v>
      </c>
      <c r="U39" s="32">
        <v>1</v>
      </c>
      <c r="V39" s="32">
        <v>3</v>
      </c>
      <c r="W39" s="32">
        <v>1</v>
      </c>
      <c r="X39" s="32">
        <v>0</v>
      </c>
      <c r="Y39" s="32">
        <v>0</v>
      </c>
      <c r="Z39" s="32">
        <v>0</v>
      </c>
      <c r="AA39" s="32">
        <v>1</v>
      </c>
      <c r="AB39" s="32">
        <v>0</v>
      </c>
      <c r="AC39" s="32">
        <v>0</v>
      </c>
      <c r="AD39" s="32">
        <v>1</v>
      </c>
      <c r="AE39" s="32">
        <v>5</v>
      </c>
      <c r="AF39" s="32">
        <v>0</v>
      </c>
      <c r="AG39" s="32">
        <v>1</v>
      </c>
      <c r="AH39" s="32">
        <v>0</v>
      </c>
      <c r="AI39" s="32">
        <v>0</v>
      </c>
      <c r="AJ39" s="32">
        <v>2</v>
      </c>
      <c r="AK39" s="32">
        <v>0</v>
      </c>
      <c r="AL39" s="32">
        <v>0</v>
      </c>
      <c r="AM39" s="34">
        <v>0</v>
      </c>
      <c r="AN39" s="32">
        <v>1</v>
      </c>
      <c r="AO39" s="32">
        <v>0</v>
      </c>
      <c r="AP39" s="32">
        <v>0</v>
      </c>
      <c r="AQ39" s="32">
        <v>0</v>
      </c>
      <c r="AR39" s="25">
        <f t="shared" si="7"/>
        <v>33</v>
      </c>
      <c r="AS39" s="26"/>
      <c r="AT39" s="27">
        <f t="shared" si="8"/>
        <v>33</v>
      </c>
      <c r="AU39" s="13"/>
      <c r="AV39" s="28">
        <f t="shared" si="9"/>
        <v>24</v>
      </c>
      <c r="AW39" s="28">
        <f t="shared" si="10"/>
        <v>9</v>
      </c>
      <c r="AX39" s="28">
        <f t="shared" si="11"/>
        <v>1</v>
      </c>
      <c r="AY39" s="28">
        <f t="shared" si="12"/>
        <v>4</v>
      </c>
      <c r="AZ39" s="29">
        <f t="shared" si="13"/>
        <v>2</v>
      </c>
      <c r="BA39" s="16"/>
      <c r="BB39" s="3">
        <v>8</v>
      </c>
    </row>
    <row r="40" spans="1:54" ht="15" customHeight="1" x14ac:dyDescent="0.2">
      <c r="A40" s="17">
        <v>36</v>
      </c>
      <c r="B40" s="18" t="str">
        <f>[1]Basis!B37</f>
        <v>Kevin Anstey</v>
      </c>
      <c r="C40" s="19">
        <f>[1]Basis!D37</f>
        <v>2</v>
      </c>
      <c r="D40" s="31">
        <v>0</v>
      </c>
      <c r="E40" s="32">
        <v>0</v>
      </c>
      <c r="F40" s="32">
        <v>5</v>
      </c>
      <c r="G40" s="32">
        <v>0</v>
      </c>
      <c r="H40" s="32">
        <v>0</v>
      </c>
      <c r="I40" s="32">
        <v>0</v>
      </c>
      <c r="J40" s="32">
        <v>0</v>
      </c>
      <c r="K40" s="32">
        <v>2</v>
      </c>
      <c r="L40" s="32">
        <v>1</v>
      </c>
      <c r="M40" s="32">
        <v>0</v>
      </c>
      <c r="N40" s="32">
        <v>1</v>
      </c>
      <c r="O40" s="32">
        <v>5</v>
      </c>
      <c r="P40" s="32">
        <v>3</v>
      </c>
      <c r="Q40" s="32">
        <v>2</v>
      </c>
      <c r="R40" s="32">
        <v>0</v>
      </c>
      <c r="S40" s="33">
        <v>0</v>
      </c>
      <c r="T40" s="32">
        <v>1</v>
      </c>
      <c r="U40" s="32">
        <v>1</v>
      </c>
      <c r="V40" s="32">
        <v>3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2</v>
      </c>
      <c r="AC40" s="32">
        <v>1</v>
      </c>
      <c r="AD40" s="32">
        <v>1</v>
      </c>
      <c r="AE40" s="32">
        <v>5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34">
        <v>0</v>
      </c>
      <c r="AN40" s="32">
        <v>0</v>
      </c>
      <c r="AO40" s="32">
        <v>1</v>
      </c>
      <c r="AP40" s="32">
        <v>0</v>
      </c>
      <c r="AQ40" s="32">
        <v>0</v>
      </c>
      <c r="AR40" s="25">
        <f t="shared" si="7"/>
        <v>34</v>
      </c>
      <c r="AS40" s="26"/>
      <c r="AT40" s="27">
        <f t="shared" si="8"/>
        <v>34</v>
      </c>
      <c r="AU40" s="13"/>
      <c r="AV40" s="28">
        <f t="shared" si="9"/>
        <v>25</v>
      </c>
      <c r="AW40" s="28">
        <f t="shared" si="10"/>
        <v>7</v>
      </c>
      <c r="AX40" s="28">
        <f t="shared" si="11"/>
        <v>3</v>
      </c>
      <c r="AY40" s="28">
        <f t="shared" si="12"/>
        <v>2</v>
      </c>
      <c r="AZ40" s="29">
        <f t="shared" si="13"/>
        <v>3</v>
      </c>
      <c r="BA40" s="16"/>
      <c r="BB40" s="3">
        <v>7</v>
      </c>
    </row>
    <row r="41" spans="1:54" s="63" customFormat="1" ht="15" customHeight="1" x14ac:dyDescent="0.2">
      <c r="A41" s="64">
        <v>38</v>
      </c>
      <c r="B41" s="18" t="str">
        <f>[1]Basis!B39</f>
        <v>Richard Norman</v>
      </c>
      <c r="C41" s="19">
        <f>[1]Basis!D39</f>
        <v>2</v>
      </c>
      <c r="D41" s="65">
        <v>0</v>
      </c>
      <c r="E41" s="47">
        <v>1</v>
      </c>
      <c r="F41" s="47">
        <v>0</v>
      </c>
      <c r="G41" s="47">
        <v>0</v>
      </c>
      <c r="H41" s="47">
        <v>0</v>
      </c>
      <c r="I41" s="47">
        <v>1</v>
      </c>
      <c r="J41" s="47">
        <v>1</v>
      </c>
      <c r="K41" s="47">
        <v>0</v>
      </c>
      <c r="L41" s="47">
        <v>0</v>
      </c>
      <c r="M41" s="47">
        <v>0</v>
      </c>
      <c r="N41" s="47">
        <v>2</v>
      </c>
      <c r="O41" s="47">
        <v>3</v>
      </c>
      <c r="P41" s="47">
        <v>3</v>
      </c>
      <c r="Q41" s="47">
        <v>2</v>
      </c>
      <c r="R41" s="47">
        <v>1</v>
      </c>
      <c r="S41" s="47">
        <v>0</v>
      </c>
      <c r="T41" s="47">
        <v>5</v>
      </c>
      <c r="U41" s="47">
        <v>2</v>
      </c>
      <c r="V41" s="47">
        <v>3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1</v>
      </c>
      <c r="AE41" s="47">
        <v>5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66">
        <v>0</v>
      </c>
      <c r="AN41" s="47">
        <v>2</v>
      </c>
      <c r="AO41" s="47">
        <v>0</v>
      </c>
      <c r="AP41" s="47">
        <v>3</v>
      </c>
      <c r="AQ41" s="47">
        <v>0</v>
      </c>
      <c r="AR41" s="25">
        <f t="shared" si="7"/>
        <v>35</v>
      </c>
      <c r="AS41" s="26"/>
      <c r="AT41" s="27">
        <f t="shared" si="8"/>
        <v>35</v>
      </c>
      <c r="AU41" s="67"/>
      <c r="AV41" s="28">
        <f t="shared" si="9"/>
        <v>25</v>
      </c>
      <c r="AW41" s="28">
        <f t="shared" si="10"/>
        <v>5</v>
      </c>
      <c r="AX41" s="28">
        <f t="shared" si="11"/>
        <v>4</v>
      </c>
      <c r="AY41" s="28">
        <f t="shared" si="12"/>
        <v>4</v>
      </c>
      <c r="AZ41" s="29">
        <f t="shared" si="13"/>
        <v>2</v>
      </c>
      <c r="BA41" s="40"/>
      <c r="BB41" s="3">
        <v>6</v>
      </c>
    </row>
    <row r="42" spans="1:54" ht="12.75" customHeight="1" x14ac:dyDescent="0.2">
      <c r="A42" s="68">
        <v>50</v>
      </c>
      <c r="B42" s="18" t="str">
        <f>[1]Basis!B51</f>
        <v>Clive Charlton</v>
      </c>
      <c r="C42" s="19">
        <f>[1]Basis!D51</f>
        <v>2</v>
      </c>
      <c r="D42" s="46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1</v>
      </c>
      <c r="L42" s="35">
        <v>0</v>
      </c>
      <c r="M42" s="35">
        <v>0</v>
      </c>
      <c r="N42" s="35">
        <v>3</v>
      </c>
      <c r="O42" s="35">
        <v>5</v>
      </c>
      <c r="P42" s="35">
        <v>2</v>
      </c>
      <c r="Q42" s="35">
        <v>3</v>
      </c>
      <c r="R42" s="35">
        <v>0</v>
      </c>
      <c r="S42" s="36">
        <v>1</v>
      </c>
      <c r="T42" s="35">
        <v>1</v>
      </c>
      <c r="U42" s="35">
        <v>0</v>
      </c>
      <c r="V42" s="35">
        <v>1</v>
      </c>
      <c r="W42" s="35">
        <v>0</v>
      </c>
      <c r="X42" s="35">
        <v>5</v>
      </c>
      <c r="Y42" s="35">
        <v>0</v>
      </c>
      <c r="Z42" s="35">
        <v>0</v>
      </c>
      <c r="AA42" s="35">
        <v>3</v>
      </c>
      <c r="AB42" s="35">
        <v>0</v>
      </c>
      <c r="AC42" s="35">
        <v>0</v>
      </c>
      <c r="AD42" s="35">
        <v>1</v>
      </c>
      <c r="AE42" s="35">
        <v>3</v>
      </c>
      <c r="AF42" s="35">
        <v>0</v>
      </c>
      <c r="AG42" s="35">
        <v>0</v>
      </c>
      <c r="AH42" s="35">
        <v>0</v>
      </c>
      <c r="AI42" s="35">
        <v>2</v>
      </c>
      <c r="AJ42" s="35">
        <v>0</v>
      </c>
      <c r="AK42" s="35">
        <v>1</v>
      </c>
      <c r="AL42" s="35">
        <v>0</v>
      </c>
      <c r="AM42" s="48">
        <v>1</v>
      </c>
      <c r="AN42" s="35">
        <v>2</v>
      </c>
      <c r="AO42" s="35">
        <v>1</v>
      </c>
      <c r="AP42" s="35">
        <v>1</v>
      </c>
      <c r="AQ42" s="35">
        <v>0</v>
      </c>
      <c r="AR42" s="25">
        <f t="shared" si="7"/>
        <v>37</v>
      </c>
      <c r="AS42" s="26"/>
      <c r="AT42" s="27">
        <f t="shared" si="8"/>
        <v>37</v>
      </c>
      <c r="AU42" s="50"/>
      <c r="AV42" s="28">
        <f t="shared" si="9"/>
        <v>22</v>
      </c>
      <c r="AW42" s="28">
        <f t="shared" si="10"/>
        <v>9</v>
      </c>
      <c r="AX42" s="28">
        <f t="shared" si="11"/>
        <v>3</v>
      </c>
      <c r="AY42" s="28">
        <f t="shared" si="12"/>
        <v>4</v>
      </c>
      <c r="AZ42" s="29">
        <f t="shared" si="13"/>
        <v>2</v>
      </c>
      <c r="BA42" s="16"/>
      <c r="BB42" s="3">
        <v>5</v>
      </c>
    </row>
    <row r="43" spans="1:54" ht="12.75" customHeight="1" x14ac:dyDescent="0.2">
      <c r="A43" s="52">
        <v>28</v>
      </c>
      <c r="B43" s="18" t="str">
        <f>[1]Basis!B29</f>
        <v>Dave Fowler</v>
      </c>
      <c r="C43" s="19">
        <f>[1]Basis!D29</f>
        <v>2</v>
      </c>
      <c r="D43" s="65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3</v>
      </c>
      <c r="L43" s="47">
        <v>0</v>
      </c>
      <c r="M43" s="47">
        <v>0</v>
      </c>
      <c r="N43" s="47">
        <v>0</v>
      </c>
      <c r="O43" s="47">
        <v>3</v>
      </c>
      <c r="P43" s="43">
        <v>3</v>
      </c>
      <c r="Q43" s="43">
        <v>2</v>
      </c>
      <c r="R43" s="43">
        <v>1</v>
      </c>
      <c r="S43" s="47">
        <v>2</v>
      </c>
      <c r="T43" s="43">
        <v>5</v>
      </c>
      <c r="U43" s="43">
        <v>0</v>
      </c>
      <c r="V43" s="43">
        <v>3</v>
      </c>
      <c r="W43" s="43">
        <v>0</v>
      </c>
      <c r="X43" s="43">
        <v>0</v>
      </c>
      <c r="Y43" s="43">
        <v>0</v>
      </c>
      <c r="Z43" s="43">
        <v>0</v>
      </c>
      <c r="AA43" s="43">
        <v>1</v>
      </c>
      <c r="AB43" s="43">
        <v>2</v>
      </c>
      <c r="AC43" s="43">
        <v>3</v>
      </c>
      <c r="AD43" s="43">
        <v>0</v>
      </c>
      <c r="AE43" s="43">
        <v>3</v>
      </c>
      <c r="AF43" s="43">
        <v>2</v>
      </c>
      <c r="AG43" s="43">
        <v>0</v>
      </c>
      <c r="AH43" s="43">
        <v>0</v>
      </c>
      <c r="AI43" s="43">
        <v>1</v>
      </c>
      <c r="AJ43" s="43">
        <v>0</v>
      </c>
      <c r="AK43" s="43">
        <v>1</v>
      </c>
      <c r="AL43" s="43">
        <v>0</v>
      </c>
      <c r="AM43" s="38">
        <v>0</v>
      </c>
      <c r="AN43" s="43">
        <v>3</v>
      </c>
      <c r="AO43" s="43">
        <v>0</v>
      </c>
      <c r="AP43" s="43">
        <v>0</v>
      </c>
      <c r="AQ43" s="43">
        <v>0</v>
      </c>
      <c r="AR43" s="25">
        <f t="shared" si="7"/>
        <v>38</v>
      </c>
      <c r="AS43" s="26"/>
      <c r="AT43" s="27">
        <f t="shared" si="8"/>
        <v>38</v>
      </c>
      <c r="AU43" s="59"/>
      <c r="AV43" s="28">
        <f t="shared" si="9"/>
        <v>24</v>
      </c>
      <c r="AW43" s="28">
        <f t="shared" si="10"/>
        <v>4</v>
      </c>
      <c r="AX43" s="28">
        <f t="shared" si="11"/>
        <v>4</v>
      </c>
      <c r="AY43" s="28">
        <f t="shared" si="12"/>
        <v>7</v>
      </c>
      <c r="AZ43" s="29">
        <f t="shared" si="13"/>
        <v>1</v>
      </c>
      <c r="BA43" s="16"/>
      <c r="BB43" s="3">
        <v>4</v>
      </c>
    </row>
    <row r="44" spans="1:54" s="70" customFormat="1" ht="12.75" customHeight="1" x14ac:dyDescent="0.2">
      <c r="A44" s="68">
        <v>41</v>
      </c>
      <c r="B44" s="18" t="str">
        <f>[1]Basis!B42</f>
        <v>Steve Wells</v>
      </c>
      <c r="C44" s="19">
        <f>[1]Basis!D42</f>
        <v>2</v>
      </c>
      <c r="D44" s="46">
        <v>0</v>
      </c>
      <c r="E44" s="35">
        <v>0</v>
      </c>
      <c r="F44" s="35">
        <v>1</v>
      </c>
      <c r="G44" s="35">
        <v>0</v>
      </c>
      <c r="H44" s="35">
        <v>0</v>
      </c>
      <c r="I44" s="35">
        <v>1</v>
      </c>
      <c r="J44" s="35">
        <v>1</v>
      </c>
      <c r="K44" s="35">
        <v>1</v>
      </c>
      <c r="L44" s="35">
        <v>1</v>
      </c>
      <c r="M44" s="35">
        <v>0</v>
      </c>
      <c r="N44" s="35">
        <v>0</v>
      </c>
      <c r="O44" s="35">
        <v>5</v>
      </c>
      <c r="P44" s="35">
        <v>3</v>
      </c>
      <c r="Q44" s="35">
        <v>2</v>
      </c>
      <c r="R44" s="35">
        <v>1</v>
      </c>
      <c r="S44" s="36">
        <v>0</v>
      </c>
      <c r="T44" s="35">
        <v>5</v>
      </c>
      <c r="U44" s="35">
        <v>1</v>
      </c>
      <c r="V44" s="35">
        <v>5</v>
      </c>
      <c r="W44" s="35">
        <v>0</v>
      </c>
      <c r="X44" s="35">
        <v>1</v>
      </c>
      <c r="Y44" s="35">
        <v>0</v>
      </c>
      <c r="Z44" s="35">
        <v>1</v>
      </c>
      <c r="AA44" s="35">
        <v>5</v>
      </c>
      <c r="AB44" s="35">
        <v>0</v>
      </c>
      <c r="AC44" s="35">
        <v>0</v>
      </c>
      <c r="AD44" s="35">
        <v>5</v>
      </c>
      <c r="AE44" s="35">
        <v>3</v>
      </c>
      <c r="AF44" s="35">
        <v>0</v>
      </c>
      <c r="AG44" s="35">
        <v>1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48">
        <v>0</v>
      </c>
      <c r="AN44" s="35">
        <v>3</v>
      </c>
      <c r="AO44" s="35">
        <v>0</v>
      </c>
      <c r="AP44" s="35">
        <v>0</v>
      </c>
      <c r="AQ44" s="35">
        <v>0</v>
      </c>
      <c r="AR44" s="25">
        <f t="shared" si="7"/>
        <v>46</v>
      </c>
      <c r="AS44" s="26"/>
      <c r="AT44" s="27">
        <f t="shared" si="8"/>
        <v>46</v>
      </c>
      <c r="AU44" s="50"/>
      <c r="AV44" s="28">
        <f t="shared" si="9"/>
        <v>21</v>
      </c>
      <c r="AW44" s="28">
        <f t="shared" si="10"/>
        <v>10</v>
      </c>
      <c r="AX44" s="28">
        <f t="shared" si="11"/>
        <v>1</v>
      </c>
      <c r="AY44" s="28">
        <f t="shared" si="12"/>
        <v>3</v>
      </c>
      <c r="AZ44" s="29">
        <f t="shared" si="13"/>
        <v>5</v>
      </c>
      <c r="BA44" s="69"/>
      <c r="BB44" s="3">
        <v>3</v>
      </c>
    </row>
    <row r="45" spans="1:54" ht="12.75" customHeight="1" x14ac:dyDescent="0.2">
      <c r="A45" s="30">
        <v>46</v>
      </c>
      <c r="B45" s="18" t="str">
        <f>[1]Basis!B47</f>
        <v>Neil Kemp</v>
      </c>
      <c r="C45" s="19">
        <f>[1]Basis!D47</f>
        <v>2</v>
      </c>
      <c r="D45" s="31">
        <v>0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32">
        <v>1</v>
      </c>
      <c r="K45" s="32">
        <v>3</v>
      </c>
      <c r="L45" s="32">
        <v>1</v>
      </c>
      <c r="M45" s="32">
        <v>1</v>
      </c>
      <c r="N45" s="32">
        <v>3</v>
      </c>
      <c r="O45" s="32">
        <v>3</v>
      </c>
      <c r="P45" s="32">
        <v>3</v>
      </c>
      <c r="Q45" s="32">
        <v>3</v>
      </c>
      <c r="R45" s="32">
        <v>0</v>
      </c>
      <c r="S45" s="33">
        <v>1</v>
      </c>
      <c r="T45" s="32">
        <v>5</v>
      </c>
      <c r="U45" s="32">
        <v>0</v>
      </c>
      <c r="V45" s="32">
        <v>3</v>
      </c>
      <c r="W45" s="32">
        <v>0</v>
      </c>
      <c r="X45" s="32">
        <v>0</v>
      </c>
      <c r="Y45" s="32">
        <v>0</v>
      </c>
      <c r="Z45" s="32">
        <v>0</v>
      </c>
      <c r="AA45" s="32">
        <v>1</v>
      </c>
      <c r="AB45" s="32">
        <v>0</v>
      </c>
      <c r="AC45" s="32">
        <v>1</v>
      </c>
      <c r="AD45" s="32">
        <v>1</v>
      </c>
      <c r="AE45" s="32">
        <v>5</v>
      </c>
      <c r="AF45" s="32">
        <v>0</v>
      </c>
      <c r="AG45" s="32">
        <v>0</v>
      </c>
      <c r="AH45" s="32">
        <v>0</v>
      </c>
      <c r="AI45" s="32">
        <v>2</v>
      </c>
      <c r="AJ45" s="32">
        <v>1</v>
      </c>
      <c r="AK45" s="32">
        <v>0</v>
      </c>
      <c r="AL45" s="32">
        <v>0</v>
      </c>
      <c r="AM45" s="34">
        <v>1</v>
      </c>
      <c r="AN45" s="32">
        <v>1</v>
      </c>
      <c r="AO45" s="32">
        <v>5</v>
      </c>
      <c r="AP45" s="32">
        <v>1</v>
      </c>
      <c r="AQ45" s="32">
        <v>0</v>
      </c>
      <c r="AR45" s="25">
        <f t="shared" si="7"/>
        <v>47</v>
      </c>
      <c r="AS45" s="26"/>
      <c r="AT45" s="27">
        <f t="shared" si="8"/>
        <v>47</v>
      </c>
      <c r="AU45" s="13"/>
      <c r="AV45" s="28">
        <f t="shared" si="9"/>
        <v>18</v>
      </c>
      <c r="AW45" s="28">
        <f t="shared" si="10"/>
        <v>12</v>
      </c>
      <c r="AX45" s="28">
        <f t="shared" si="11"/>
        <v>1</v>
      </c>
      <c r="AY45" s="28">
        <f t="shared" si="12"/>
        <v>6</v>
      </c>
      <c r="AZ45" s="29">
        <f t="shared" si="13"/>
        <v>3</v>
      </c>
      <c r="BA45" s="16"/>
      <c r="BB45" s="3">
        <v>2</v>
      </c>
    </row>
    <row r="46" spans="1:54" s="41" customFormat="1" ht="12.75" customHeight="1" x14ac:dyDescent="0.2">
      <c r="A46" s="17">
        <v>48</v>
      </c>
      <c r="B46" s="18" t="str">
        <f>[1]Basis!B49</f>
        <v>Phillip Ducker</v>
      </c>
      <c r="C46" s="19">
        <f>[1]Basis!D49</f>
        <v>2</v>
      </c>
      <c r="D46" s="31">
        <v>0</v>
      </c>
      <c r="E46" s="32">
        <v>0</v>
      </c>
      <c r="F46" s="32">
        <v>0</v>
      </c>
      <c r="G46" s="32">
        <v>0</v>
      </c>
      <c r="H46" s="32">
        <v>2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3</v>
      </c>
      <c r="O46" s="32">
        <v>3</v>
      </c>
      <c r="P46" s="32">
        <v>3</v>
      </c>
      <c r="Q46" s="32">
        <v>3</v>
      </c>
      <c r="R46" s="32">
        <v>0</v>
      </c>
      <c r="S46" s="33">
        <v>5</v>
      </c>
      <c r="T46" s="32">
        <v>0</v>
      </c>
      <c r="U46" s="32">
        <v>0</v>
      </c>
      <c r="V46" s="32">
        <v>3</v>
      </c>
      <c r="W46" s="32">
        <v>1</v>
      </c>
      <c r="X46" s="32">
        <v>5</v>
      </c>
      <c r="Y46" s="32">
        <v>5</v>
      </c>
      <c r="Z46" s="32">
        <v>0</v>
      </c>
      <c r="AA46" s="32">
        <v>5</v>
      </c>
      <c r="AB46" s="32">
        <v>0</v>
      </c>
      <c r="AC46" s="32">
        <v>1</v>
      </c>
      <c r="AD46" s="32">
        <v>1</v>
      </c>
      <c r="AE46" s="32">
        <v>3</v>
      </c>
      <c r="AF46" s="32">
        <v>0</v>
      </c>
      <c r="AG46" s="32">
        <v>1</v>
      </c>
      <c r="AH46" s="32">
        <v>0</v>
      </c>
      <c r="AI46" s="32">
        <v>0</v>
      </c>
      <c r="AJ46" s="32">
        <v>0</v>
      </c>
      <c r="AK46" s="32">
        <v>1</v>
      </c>
      <c r="AL46" s="32">
        <v>0</v>
      </c>
      <c r="AM46" s="34">
        <v>0</v>
      </c>
      <c r="AN46" s="32">
        <v>3</v>
      </c>
      <c r="AO46" s="32">
        <v>1</v>
      </c>
      <c r="AP46" s="32">
        <v>0</v>
      </c>
      <c r="AQ46" s="32">
        <v>0</v>
      </c>
      <c r="AR46" s="25">
        <f t="shared" si="7"/>
        <v>49</v>
      </c>
      <c r="AS46" s="26"/>
      <c r="AT46" s="27">
        <f t="shared" si="8"/>
        <v>49</v>
      </c>
      <c r="AU46" s="13"/>
      <c r="AV46" s="28">
        <f t="shared" si="9"/>
        <v>22</v>
      </c>
      <c r="AW46" s="28">
        <f t="shared" si="10"/>
        <v>6</v>
      </c>
      <c r="AX46" s="28">
        <f t="shared" si="11"/>
        <v>1</v>
      </c>
      <c r="AY46" s="28">
        <f t="shared" si="12"/>
        <v>7</v>
      </c>
      <c r="AZ46" s="29">
        <f t="shared" si="13"/>
        <v>4</v>
      </c>
      <c r="BA46" s="51"/>
      <c r="BB46" s="37">
        <v>1</v>
      </c>
    </row>
    <row r="47" spans="1:54" ht="12.75" customHeight="1" x14ac:dyDescent="0.2">
      <c r="A47" s="30">
        <v>47</v>
      </c>
      <c r="B47" s="18" t="str">
        <f>[1]Basis!B48</f>
        <v>Stephen Butcher</v>
      </c>
      <c r="C47" s="19">
        <f>[1]Basis!D48</f>
        <v>2</v>
      </c>
      <c r="D47" s="31">
        <v>0</v>
      </c>
      <c r="E47" s="32">
        <v>0</v>
      </c>
      <c r="F47" s="32">
        <v>5</v>
      </c>
      <c r="G47" s="32">
        <v>0</v>
      </c>
      <c r="H47" s="32">
        <v>0</v>
      </c>
      <c r="I47" s="32">
        <v>1</v>
      </c>
      <c r="J47" s="32">
        <v>1</v>
      </c>
      <c r="K47" s="32">
        <v>5</v>
      </c>
      <c r="L47" s="32">
        <v>1</v>
      </c>
      <c r="M47" s="32">
        <v>1</v>
      </c>
      <c r="N47" s="32">
        <v>1</v>
      </c>
      <c r="O47" s="32">
        <v>5</v>
      </c>
      <c r="P47" s="32">
        <v>3</v>
      </c>
      <c r="Q47" s="32">
        <v>2</v>
      </c>
      <c r="R47" s="32">
        <v>0</v>
      </c>
      <c r="S47" s="33">
        <v>2</v>
      </c>
      <c r="T47" s="32">
        <v>5</v>
      </c>
      <c r="U47" s="32">
        <v>0</v>
      </c>
      <c r="V47" s="32">
        <v>3</v>
      </c>
      <c r="W47" s="32">
        <v>1</v>
      </c>
      <c r="X47" s="32">
        <v>2</v>
      </c>
      <c r="Y47" s="32">
        <v>0</v>
      </c>
      <c r="Z47" s="32">
        <v>0</v>
      </c>
      <c r="AA47" s="32">
        <v>1</v>
      </c>
      <c r="AB47" s="32">
        <v>0</v>
      </c>
      <c r="AC47" s="32">
        <v>0</v>
      </c>
      <c r="AD47" s="32">
        <v>2</v>
      </c>
      <c r="AE47" s="32">
        <v>5</v>
      </c>
      <c r="AF47" s="32">
        <v>0</v>
      </c>
      <c r="AG47" s="32">
        <v>1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34">
        <v>1</v>
      </c>
      <c r="AN47" s="32">
        <v>3</v>
      </c>
      <c r="AO47" s="32">
        <v>0</v>
      </c>
      <c r="AP47" s="32">
        <v>3</v>
      </c>
      <c r="AQ47" s="32">
        <v>0</v>
      </c>
      <c r="AR47" s="25">
        <f t="shared" si="7"/>
        <v>54</v>
      </c>
      <c r="AS47" s="26"/>
      <c r="AT47" s="27">
        <f t="shared" si="8"/>
        <v>54</v>
      </c>
      <c r="AU47" s="13"/>
      <c r="AV47" s="28">
        <f t="shared" si="9"/>
        <v>18</v>
      </c>
      <c r="AW47" s="28">
        <f t="shared" si="10"/>
        <v>9</v>
      </c>
      <c r="AX47" s="28">
        <f t="shared" si="11"/>
        <v>4</v>
      </c>
      <c r="AY47" s="28">
        <f t="shared" si="12"/>
        <v>4</v>
      </c>
      <c r="AZ47" s="29">
        <f t="shared" si="13"/>
        <v>5</v>
      </c>
      <c r="BA47" s="16"/>
      <c r="BB47" s="3"/>
    </row>
    <row r="48" spans="1:54" s="41" customFormat="1" ht="12.75" customHeight="1" x14ac:dyDescent="0.2">
      <c r="A48" s="17">
        <v>35</v>
      </c>
      <c r="B48" s="18" t="str">
        <f>[1]Basis!B36</f>
        <v>Andrew Foot</v>
      </c>
      <c r="C48" s="19">
        <f>[1]Basis!D36</f>
        <v>2</v>
      </c>
      <c r="D48" s="31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3</v>
      </c>
      <c r="K48" s="32">
        <v>1</v>
      </c>
      <c r="L48" s="32">
        <v>0</v>
      </c>
      <c r="M48" s="32">
        <v>1</v>
      </c>
      <c r="N48" s="32">
        <v>3</v>
      </c>
      <c r="O48" s="32">
        <v>3</v>
      </c>
      <c r="P48" s="32">
        <v>3</v>
      </c>
      <c r="Q48" s="32">
        <v>3</v>
      </c>
      <c r="R48" s="32">
        <v>1</v>
      </c>
      <c r="S48" s="33">
        <v>5</v>
      </c>
      <c r="T48" s="32">
        <v>3</v>
      </c>
      <c r="U48" s="32">
        <v>5</v>
      </c>
      <c r="V48" s="32">
        <v>5</v>
      </c>
      <c r="W48" s="32">
        <v>1</v>
      </c>
      <c r="X48" s="32">
        <v>1</v>
      </c>
      <c r="Y48" s="32">
        <v>0</v>
      </c>
      <c r="Z48" s="32">
        <v>0</v>
      </c>
      <c r="AA48" s="32">
        <v>5</v>
      </c>
      <c r="AB48" s="32">
        <v>0</v>
      </c>
      <c r="AC48" s="32">
        <v>0</v>
      </c>
      <c r="AD48" s="32">
        <v>2</v>
      </c>
      <c r="AE48" s="32">
        <v>3</v>
      </c>
      <c r="AF48" s="32">
        <v>5</v>
      </c>
      <c r="AG48" s="32">
        <v>0</v>
      </c>
      <c r="AH48" s="43">
        <v>0</v>
      </c>
      <c r="AI48" s="43">
        <v>2</v>
      </c>
      <c r="AJ48" s="32">
        <v>2</v>
      </c>
      <c r="AK48" s="32">
        <v>0</v>
      </c>
      <c r="AL48" s="32">
        <v>0</v>
      </c>
      <c r="AM48" s="34">
        <v>0</v>
      </c>
      <c r="AN48" s="32">
        <v>1</v>
      </c>
      <c r="AO48" s="32">
        <v>0</v>
      </c>
      <c r="AP48" s="32">
        <v>0</v>
      </c>
      <c r="AQ48" s="32">
        <v>0</v>
      </c>
      <c r="AR48" s="25">
        <f t="shared" si="7"/>
        <v>58</v>
      </c>
      <c r="AS48" s="26"/>
      <c r="AT48" s="27">
        <f t="shared" si="8"/>
        <v>58</v>
      </c>
      <c r="AU48" s="13"/>
      <c r="AV48" s="28">
        <f t="shared" si="9"/>
        <v>19</v>
      </c>
      <c r="AW48" s="28">
        <f t="shared" si="10"/>
        <v>6</v>
      </c>
      <c r="AX48" s="28">
        <f t="shared" si="11"/>
        <v>3</v>
      </c>
      <c r="AY48" s="28">
        <f t="shared" si="12"/>
        <v>7</v>
      </c>
      <c r="AZ48" s="29">
        <f t="shared" si="13"/>
        <v>5</v>
      </c>
      <c r="BA48" s="51"/>
      <c r="BB48" s="37"/>
    </row>
    <row r="49" spans="1:54" ht="12.75" customHeight="1" x14ac:dyDescent="0.2">
      <c r="A49" s="52">
        <v>52</v>
      </c>
      <c r="B49" s="18" t="str">
        <f>[1]Basis!B53</f>
        <v>John Chatto</v>
      </c>
      <c r="C49" s="19">
        <f>[1]Basis!D53</f>
        <v>2</v>
      </c>
      <c r="D49" s="65">
        <v>0</v>
      </c>
      <c r="E49" s="47">
        <v>0</v>
      </c>
      <c r="F49" s="47">
        <v>0</v>
      </c>
      <c r="G49" s="43">
        <v>0</v>
      </c>
      <c r="H49" s="47">
        <v>1</v>
      </c>
      <c r="I49" s="47">
        <v>1</v>
      </c>
      <c r="J49" s="47">
        <v>1</v>
      </c>
      <c r="K49" s="47">
        <v>3</v>
      </c>
      <c r="L49" s="47">
        <v>0</v>
      </c>
      <c r="M49" s="47">
        <v>0</v>
      </c>
      <c r="N49" s="47">
        <v>3</v>
      </c>
      <c r="O49" s="43">
        <v>3</v>
      </c>
      <c r="P49" s="43">
        <v>3</v>
      </c>
      <c r="Q49" s="43">
        <v>3</v>
      </c>
      <c r="R49" s="43">
        <v>0</v>
      </c>
      <c r="S49" s="47">
        <v>3</v>
      </c>
      <c r="T49" s="43">
        <v>5</v>
      </c>
      <c r="U49" s="43">
        <v>5</v>
      </c>
      <c r="V49" s="43">
        <v>3</v>
      </c>
      <c r="W49" s="43">
        <v>1</v>
      </c>
      <c r="X49" s="43">
        <v>0</v>
      </c>
      <c r="Y49" s="43">
        <v>0</v>
      </c>
      <c r="Z49" s="43">
        <v>0</v>
      </c>
      <c r="AA49" s="43">
        <v>5</v>
      </c>
      <c r="AB49" s="43">
        <v>0</v>
      </c>
      <c r="AC49" s="43">
        <v>0</v>
      </c>
      <c r="AD49" s="43">
        <v>2</v>
      </c>
      <c r="AE49" s="43">
        <v>3</v>
      </c>
      <c r="AF49" s="43">
        <v>0</v>
      </c>
      <c r="AG49" s="43">
        <v>0</v>
      </c>
      <c r="AH49" s="43">
        <v>0</v>
      </c>
      <c r="AI49" s="43">
        <v>2</v>
      </c>
      <c r="AJ49" s="43">
        <v>0</v>
      </c>
      <c r="AK49" s="43">
        <v>0</v>
      </c>
      <c r="AL49" s="43">
        <v>1</v>
      </c>
      <c r="AM49" s="38">
        <v>1</v>
      </c>
      <c r="AN49" s="43">
        <v>1</v>
      </c>
      <c r="AO49" s="43">
        <v>2</v>
      </c>
      <c r="AP49" s="43">
        <v>5</v>
      </c>
      <c r="AQ49" s="43">
        <v>5</v>
      </c>
      <c r="AR49" s="25">
        <f t="shared" si="7"/>
        <v>62</v>
      </c>
      <c r="AS49" s="26"/>
      <c r="AT49" s="27">
        <f t="shared" si="8"/>
        <v>62</v>
      </c>
      <c r="AU49" s="59"/>
      <c r="AV49" s="28">
        <f t="shared" si="9"/>
        <v>17</v>
      </c>
      <c r="AW49" s="28">
        <f t="shared" si="10"/>
        <v>7</v>
      </c>
      <c r="AX49" s="28">
        <f t="shared" si="11"/>
        <v>3</v>
      </c>
      <c r="AY49" s="28">
        <f t="shared" si="12"/>
        <v>8</v>
      </c>
      <c r="AZ49" s="29">
        <f t="shared" si="13"/>
        <v>5</v>
      </c>
      <c r="BA49" s="16"/>
      <c r="BB49" s="3"/>
    </row>
    <row r="50" spans="1:54" ht="12.75" customHeight="1" x14ac:dyDescent="0.2">
      <c r="A50" s="17">
        <v>40</v>
      </c>
      <c r="B50" s="18" t="str">
        <f>[1]Basis!B41</f>
        <v>Roy Palmer</v>
      </c>
      <c r="C50" s="19">
        <f>[1]Basis!D41</f>
        <v>2</v>
      </c>
      <c r="D50" s="31">
        <v>0</v>
      </c>
      <c r="E50" s="32">
        <v>0</v>
      </c>
      <c r="F50" s="32">
        <v>3</v>
      </c>
      <c r="G50" s="32">
        <v>1</v>
      </c>
      <c r="H50" s="32">
        <v>1</v>
      </c>
      <c r="I50" s="32">
        <v>1</v>
      </c>
      <c r="J50" s="32">
        <v>0</v>
      </c>
      <c r="K50" s="32">
        <v>3</v>
      </c>
      <c r="L50" s="32">
        <v>0</v>
      </c>
      <c r="M50" s="32">
        <v>1</v>
      </c>
      <c r="N50" s="32">
        <v>0</v>
      </c>
      <c r="O50" s="32">
        <v>5</v>
      </c>
      <c r="P50" s="32">
        <v>3</v>
      </c>
      <c r="Q50" s="32">
        <v>3</v>
      </c>
      <c r="R50" s="42">
        <v>3</v>
      </c>
      <c r="S50" s="33">
        <v>5</v>
      </c>
      <c r="T50" s="32">
        <v>5</v>
      </c>
      <c r="U50" s="32">
        <v>1</v>
      </c>
      <c r="V50" s="32">
        <v>5</v>
      </c>
      <c r="W50" s="32">
        <v>1</v>
      </c>
      <c r="X50" s="32">
        <v>0</v>
      </c>
      <c r="Y50" s="32">
        <v>0</v>
      </c>
      <c r="Z50" s="32">
        <v>0</v>
      </c>
      <c r="AA50" s="32">
        <v>5</v>
      </c>
      <c r="AB50" s="32">
        <v>0</v>
      </c>
      <c r="AC50" s="32">
        <v>0</v>
      </c>
      <c r="AD50" s="32">
        <v>3</v>
      </c>
      <c r="AE50" s="32">
        <v>5</v>
      </c>
      <c r="AF50" s="32">
        <v>0</v>
      </c>
      <c r="AG50" s="32">
        <v>1</v>
      </c>
      <c r="AH50" s="32">
        <v>0</v>
      </c>
      <c r="AI50" s="32">
        <v>0</v>
      </c>
      <c r="AJ50" s="32">
        <v>5</v>
      </c>
      <c r="AK50" s="32">
        <v>1</v>
      </c>
      <c r="AL50" s="32">
        <v>0</v>
      </c>
      <c r="AM50" s="34">
        <v>2</v>
      </c>
      <c r="AN50" s="32">
        <v>3</v>
      </c>
      <c r="AO50" s="32">
        <v>1</v>
      </c>
      <c r="AP50" s="32">
        <v>1</v>
      </c>
      <c r="AQ50" s="32">
        <v>5</v>
      </c>
      <c r="AR50" s="25">
        <f t="shared" si="7"/>
        <v>73</v>
      </c>
      <c r="AS50" s="26"/>
      <c r="AT50" s="27">
        <f t="shared" si="8"/>
        <v>73</v>
      </c>
      <c r="AU50" s="13"/>
      <c r="AV50" s="28">
        <f t="shared" si="9"/>
        <v>14</v>
      </c>
      <c r="AW50" s="28">
        <f t="shared" si="10"/>
        <v>10</v>
      </c>
      <c r="AX50" s="28">
        <f t="shared" si="11"/>
        <v>1</v>
      </c>
      <c r="AY50" s="28">
        <f t="shared" si="12"/>
        <v>7</v>
      </c>
      <c r="AZ50" s="29">
        <f t="shared" si="13"/>
        <v>8</v>
      </c>
      <c r="BA50" s="16"/>
      <c r="BB50" s="3"/>
    </row>
    <row r="51" spans="1:54" ht="12.75" customHeight="1" x14ac:dyDescent="0.2">
      <c r="A51" s="30">
        <v>37</v>
      </c>
      <c r="B51" s="18" t="str">
        <f>[1]Basis!B38</f>
        <v>Tim Bird</v>
      </c>
      <c r="C51" s="19">
        <f>[1]Basis!D38</f>
        <v>2</v>
      </c>
      <c r="D51" s="31">
        <v>0</v>
      </c>
      <c r="E51" s="32">
        <v>0</v>
      </c>
      <c r="F51" s="32">
        <v>2</v>
      </c>
      <c r="G51" s="32">
        <v>0</v>
      </c>
      <c r="H51" s="32">
        <v>3</v>
      </c>
      <c r="I51" s="32">
        <v>0</v>
      </c>
      <c r="J51" s="32">
        <v>3</v>
      </c>
      <c r="K51" s="32">
        <v>5</v>
      </c>
      <c r="L51" s="32">
        <v>3</v>
      </c>
      <c r="M51" s="32">
        <v>1</v>
      </c>
      <c r="N51" s="32">
        <v>0</v>
      </c>
      <c r="O51" s="32">
        <v>5</v>
      </c>
      <c r="P51" s="32">
        <v>3</v>
      </c>
      <c r="Q51" s="32">
        <v>2</v>
      </c>
      <c r="R51" s="32">
        <v>2</v>
      </c>
      <c r="S51" s="33">
        <v>5</v>
      </c>
      <c r="T51" s="32">
        <v>5</v>
      </c>
      <c r="U51" s="32">
        <v>2</v>
      </c>
      <c r="V51" s="32">
        <v>3</v>
      </c>
      <c r="W51" s="32">
        <v>2</v>
      </c>
      <c r="X51" s="32">
        <v>2</v>
      </c>
      <c r="Y51" s="32">
        <v>0</v>
      </c>
      <c r="Z51" s="32">
        <v>0</v>
      </c>
      <c r="AA51" s="32">
        <v>3</v>
      </c>
      <c r="AB51" s="32">
        <v>0</v>
      </c>
      <c r="AC51" s="32">
        <v>1</v>
      </c>
      <c r="AD51" s="32">
        <v>3</v>
      </c>
      <c r="AE51" s="32">
        <v>5</v>
      </c>
      <c r="AF51" s="32">
        <v>0</v>
      </c>
      <c r="AG51" s="32">
        <v>2</v>
      </c>
      <c r="AH51" s="32">
        <v>0</v>
      </c>
      <c r="AI51" s="32">
        <v>0</v>
      </c>
      <c r="AJ51" s="32">
        <v>3</v>
      </c>
      <c r="AK51" s="43">
        <v>3</v>
      </c>
      <c r="AL51" s="32">
        <v>0</v>
      </c>
      <c r="AM51" s="34">
        <v>2</v>
      </c>
      <c r="AN51" s="32">
        <v>3</v>
      </c>
      <c r="AO51" s="32">
        <v>2</v>
      </c>
      <c r="AP51" s="32">
        <v>2</v>
      </c>
      <c r="AQ51" s="32">
        <v>1</v>
      </c>
      <c r="AR51" s="25">
        <f t="shared" si="7"/>
        <v>78</v>
      </c>
      <c r="AS51" s="26"/>
      <c r="AT51" s="27">
        <f t="shared" si="8"/>
        <v>78</v>
      </c>
      <c r="AU51" s="13"/>
      <c r="AV51" s="28">
        <f t="shared" si="9"/>
        <v>12</v>
      </c>
      <c r="AW51" s="28">
        <f t="shared" si="10"/>
        <v>3</v>
      </c>
      <c r="AX51" s="28">
        <f t="shared" si="11"/>
        <v>10</v>
      </c>
      <c r="AY51" s="28">
        <f t="shared" si="12"/>
        <v>10</v>
      </c>
      <c r="AZ51" s="29">
        <f t="shared" si="13"/>
        <v>5</v>
      </c>
      <c r="BA51" s="16"/>
      <c r="BB51" s="3"/>
    </row>
    <row r="52" spans="1:54" ht="12.75" customHeight="1" x14ac:dyDescent="0.2">
      <c r="A52" s="17">
        <v>26</v>
      </c>
      <c r="B52" s="18" t="str">
        <f>[1]Basis!B27</f>
        <v>Chris Eley</v>
      </c>
      <c r="C52" s="19">
        <f>[1]Basis!D27</f>
        <v>2</v>
      </c>
      <c r="D52" s="31">
        <v>0</v>
      </c>
      <c r="E52" s="32">
        <v>0</v>
      </c>
      <c r="F52" s="32">
        <v>5</v>
      </c>
      <c r="G52" s="32">
        <v>0</v>
      </c>
      <c r="H52" s="32">
        <v>0</v>
      </c>
      <c r="I52" s="32">
        <v>0</v>
      </c>
      <c r="J52" s="32">
        <v>3</v>
      </c>
      <c r="K52" s="32">
        <v>0</v>
      </c>
      <c r="L52" s="32">
        <v>0</v>
      </c>
      <c r="M52" s="32">
        <v>5</v>
      </c>
      <c r="N52" s="32">
        <v>5</v>
      </c>
      <c r="O52" s="42">
        <v>5</v>
      </c>
      <c r="P52" s="32">
        <v>3</v>
      </c>
      <c r="Q52" s="32">
        <v>3</v>
      </c>
      <c r="R52" s="32">
        <v>2</v>
      </c>
      <c r="S52" s="33">
        <v>5</v>
      </c>
      <c r="T52" s="32">
        <v>5</v>
      </c>
      <c r="U52" s="32">
        <v>5</v>
      </c>
      <c r="V52" s="32">
        <v>3</v>
      </c>
      <c r="W52" s="32">
        <v>0</v>
      </c>
      <c r="X52" s="32">
        <v>2</v>
      </c>
      <c r="Y52" s="32">
        <v>0</v>
      </c>
      <c r="Z52" s="32">
        <v>0</v>
      </c>
      <c r="AA52" s="32">
        <v>3</v>
      </c>
      <c r="AB52" s="32">
        <v>5</v>
      </c>
      <c r="AC52" s="32">
        <v>3</v>
      </c>
      <c r="AD52" s="32">
        <v>3</v>
      </c>
      <c r="AE52" s="32">
        <v>5</v>
      </c>
      <c r="AF52" s="32">
        <v>0</v>
      </c>
      <c r="AG52" s="32">
        <v>0</v>
      </c>
      <c r="AH52" s="32">
        <v>0</v>
      </c>
      <c r="AI52" s="32">
        <v>0</v>
      </c>
      <c r="AJ52" s="32">
        <v>2</v>
      </c>
      <c r="AK52" s="32">
        <v>2</v>
      </c>
      <c r="AL52" s="32">
        <v>0</v>
      </c>
      <c r="AM52" s="34">
        <v>0</v>
      </c>
      <c r="AN52" s="32">
        <v>5</v>
      </c>
      <c r="AO52" s="32">
        <v>1</v>
      </c>
      <c r="AP52" s="32">
        <v>0</v>
      </c>
      <c r="AQ52" s="32">
        <v>0</v>
      </c>
      <c r="AR52" s="25">
        <f t="shared" si="7"/>
        <v>80</v>
      </c>
      <c r="AS52" s="26"/>
      <c r="AT52" s="27">
        <f t="shared" si="8"/>
        <v>80</v>
      </c>
      <c r="AU52" s="13"/>
      <c r="AV52" s="28">
        <f t="shared" si="9"/>
        <v>18</v>
      </c>
      <c r="AW52" s="28">
        <f t="shared" si="10"/>
        <v>1</v>
      </c>
      <c r="AX52" s="28">
        <f t="shared" si="11"/>
        <v>4</v>
      </c>
      <c r="AY52" s="28">
        <f t="shared" si="12"/>
        <v>7</v>
      </c>
      <c r="AZ52" s="29">
        <f t="shared" si="13"/>
        <v>10</v>
      </c>
      <c r="BA52" s="16"/>
      <c r="BB52" s="3"/>
    </row>
    <row r="53" spans="1:54" ht="12.75" customHeight="1" x14ac:dyDescent="0.2">
      <c r="A53" s="52">
        <v>43</v>
      </c>
      <c r="B53" s="18" t="str">
        <f>[1]Basis!B44</f>
        <v>David Dench</v>
      </c>
      <c r="C53" s="19">
        <f>[1]Basis!D44</f>
        <v>2</v>
      </c>
      <c r="D53" s="65">
        <v>0</v>
      </c>
      <c r="E53" s="47">
        <v>3</v>
      </c>
      <c r="F53" s="47">
        <v>5</v>
      </c>
      <c r="G53" s="43">
        <v>0</v>
      </c>
      <c r="H53" s="47">
        <v>5</v>
      </c>
      <c r="I53" s="47">
        <v>2</v>
      </c>
      <c r="J53" s="47"/>
      <c r="K53" s="47"/>
      <c r="L53" s="47">
        <v>5</v>
      </c>
      <c r="M53" s="47">
        <v>2</v>
      </c>
      <c r="N53" s="47">
        <v>5</v>
      </c>
      <c r="O53" s="43">
        <v>5</v>
      </c>
      <c r="P53" s="43">
        <v>3</v>
      </c>
      <c r="Q53" s="43">
        <v>3</v>
      </c>
      <c r="R53" s="43"/>
      <c r="S53" s="47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38"/>
      <c r="AN53" s="43"/>
      <c r="AO53" s="43"/>
      <c r="AP53" s="43"/>
      <c r="AQ53" s="43"/>
      <c r="AR53" s="25">
        <f t="shared" si="7"/>
        <v>38</v>
      </c>
      <c r="AS53" s="26"/>
      <c r="AT53" s="27" t="s">
        <v>21</v>
      </c>
      <c r="AU53" s="59"/>
      <c r="AV53" s="28">
        <f t="shared" si="9"/>
        <v>2</v>
      </c>
      <c r="AW53" s="28">
        <f t="shared" si="10"/>
        <v>0</v>
      </c>
      <c r="AX53" s="28">
        <f t="shared" si="11"/>
        <v>2</v>
      </c>
      <c r="AY53" s="28">
        <f t="shared" si="12"/>
        <v>3</v>
      </c>
      <c r="AZ53" s="29">
        <f t="shared" si="13"/>
        <v>5</v>
      </c>
      <c r="BA53" s="16"/>
      <c r="BB53" s="3"/>
    </row>
    <row r="54" spans="1:54" ht="12.75" customHeight="1" x14ac:dyDescent="0.2">
      <c r="A54" s="17">
        <v>42</v>
      </c>
      <c r="B54" s="18" t="str">
        <f>[1]Basis!B43</f>
        <v>Dave Dale</v>
      </c>
      <c r="C54" s="19">
        <f>[1]Basis!D43</f>
        <v>2</v>
      </c>
      <c r="D54" s="31">
        <v>0</v>
      </c>
      <c r="E54" s="32">
        <v>1</v>
      </c>
      <c r="F54" s="32">
        <v>0</v>
      </c>
      <c r="G54" s="32">
        <v>0</v>
      </c>
      <c r="H54" s="32">
        <v>0</v>
      </c>
      <c r="I54" s="32">
        <v>1</v>
      </c>
      <c r="J54" s="32">
        <v>5</v>
      </c>
      <c r="K54" s="32">
        <v>5</v>
      </c>
      <c r="L54" s="32">
        <v>3</v>
      </c>
      <c r="M54" s="32">
        <v>1</v>
      </c>
      <c r="N54" s="32">
        <v>1</v>
      </c>
      <c r="O54" s="32">
        <v>5</v>
      </c>
      <c r="P54" s="32">
        <v>3</v>
      </c>
      <c r="Q54" s="32"/>
      <c r="R54" s="32"/>
      <c r="S54" s="33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4"/>
      <c r="AN54" s="32"/>
      <c r="AO54" s="32"/>
      <c r="AP54" s="32"/>
      <c r="AQ54" s="32"/>
      <c r="AR54" s="25">
        <f t="shared" si="7"/>
        <v>25</v>
      </c>
      <c r="AS54" s="26"/>
      <c r="AT54" s="27" t="s">
        <v>21</v>
      </c>
      <c r="AU54" s="13"/>
      <c r="AV54" s="28">
        <f t="shared" si="9"/>
        <v>4</v>
      </c>
      <c r="AW54" s="28">
        <f t="shared" si="10"/>
        <v>4</v>
      </c>
      <c r="AX54" s="28">
        <f t="shared" si="11"/>
        <v>0</v>
      </c>
      <c r="AY54" s="28">
        <f t="shared" si="12"/>
        <v>2</v>
      </c>
      <c r="AZ54" s="29">
        <f t="shared" si="13"/>
        <v>3</v>
      </c>
      <c r="BA54" s="16"/>
      <c r="BB54" s="3"/>
    </row>
    <row r="55" spans="1:54" ht="12.75" customHeight="1" x14ac:dyDescent="0.2">
      <c r="A55" s="30">
        <v>49</v>
      </c>
      <c r="B55" s="18" t="str">
        <f>[1]Basis!B50</f>
        <v>John Laker</v>
      </c>
      <c r="C55" s="19">
        <f>[1]Basis!D50</f>
        <v>2</v>
      </c>
      <c r="D55" s="31">
        <v>0</v>
      </c>
      <c r="E55" s="32">
        <v>1</v>
      </c>
      <c r="F55" s="32">
        <v>3</v>
      </c>
      <c r="G55" s="32">
        <v>0</v>
      </c>
      <c r="H55" s="32">
        <v>0</v>
      </c>
      <c r="I55" s="32">
        <v>1</v>
      </c>
      <c r="J55" s="32">
        <v>2</v>
      </c>
      <c r="K55" s="32">
        <v>5</v>
      </c>
      <c r="L55" s="32">
        <v>1</v>
      </c>
      <c r="M55" s="32">
        <v>5</v>
      </c>
      <c r="N55" s="32">
        <v>3</v>
      </c>
      <c r="O55" s="32">
        <v>3</v>
      </c>
      <c r="P55" s="32">
        <v>3</v>
      </c>
      <c r="Q55" s="32">
        <v>5</v>
      </c>
      <c r="R55" s="32">
        <v>1</v>
      </c>
      <c r="S55" s="33">
        <v>5</v>
      </c>
      <c r="T55" s="32">
        <v>5</v>
      </c>
      <c r="U55" s="32">
        <v>3</v>
      </c>
      <c r="V55" s="32">
        <v>3</v>
      </c>
      <c r="W55" s="32">
        <v>0</v>
      </c>
      <c r="X55" s="32">
        <v>1</v>
      </c>
      <c r="Y55" s="32">
        <v>0</v>
      </c>
      <c r="Z55" s="32">
        <v>0</v>
      </c>
      <c r="AA55" s="32">
        <v>3</v>
      </c>
      <c r="AB55" s="32">
        <v>2</v>
      </c>
      <c r="AC55" s="32">
        <v>0</v>
      </c>
      <c r="AD55" s="32">
        <v>2</v>
      </c>
      <c r="AE55" s="32">
        <v>5</v>
      </c>
      <c r="AF55" s="32">
        <v>5</v>
      </c>
      <c r="AG55" s="32">
        <v>2</v>
      </c>
      <c r="AH55" s="32">
        <v>1</v>
      </c>
      <c r="AI55" s="32">
        <v>1</v>
      </c>
      <c r="AJ55" s="32">
        <v>3</v>
      </c>
      <c r="AK55" s="32">
        <v>1</v>
      </c>
      <c r="AL55" s="32"/>
      <c r="AM55" s="34"/>
      <c r="AN55" s="32"/>
      <c r="AO55" s="32"/>
      <c r="AP55" s="32"/>
      <c r="AQ55" s="32"/>
      <c r="AR55" s="25">
        <f t="shared" si="7"/>
        <v>75</v>
      </c>
      <c r="AS55" s="26"/>
      <c r="AT55" s="27" t="s">
        <v>21</v>
      </c>
      <c r="AU55" s="13"/>
      <c r="AV55" s="28">
        <f t="shared" si="9"/>
        <v>7</v>
      </c>
      <c r="AW55" s="28">
        <f t="shared" si="10"/>
        <v>8</v>
      </c>
      <c r="AX55" s="28">
        <f t="shared" si="11"/>
        <v>4</v>
      </c>
      <c r="AY55" s="28">
        <f t="shared" si="12"/>
        <v>8</v>
      </c>
      <c r="AZ55" s="29">
        <f t="shared" si="13"/>
        <v>7</v>
      </c>
      <c r="BA55" s="16"/>
      <c r="BB55" s="3"/>
    </row>
    <row r="56" spans="1:54" s="70" customFormat="1" ht="12.75" customHeight="1" x14ac:dyDescent="0.2">
      <c r="A56" s="52">
        <v>25</v>
      </c>
      <c r="B56" s="53" t="str">
        <f>[1]Basis!B26</f>
        <v>Mick Thompson</v>
      </c>
      <c r="C56" s="54">
        <f>[1]Basis!D26</f>
        <v>2</v>
      </c>
      <c r="D56" s="65" t="s">
        <v>22</v>
      </c>
      <c r="E56" s="47" t="s">
        <v>23</v>
      </c>
      <c r="F56" s="47" t="s">
        <v>24</v>
      </c>
      <c r="G56" s="43"/>
      <c r="H56" s="47" t="s">
        <v>25</v>
      </c>
      <c r="I56" s="47" t="s">
        <v>26</v>
      </c>
      <c r="J56" s="47" t="s">
        <v>27</v>
      </c>
      <c r="K56" s="47" t="s">
        <v>28</v>
      </c>
      <c r="L56" s="47" t="s">
        <v>26</v>
      </c>
      <c r="M56" s="47" t="s">
        <v>29</v>
      </c>
      <c r="N56" s="47" t="s">
        <v>28</v>
      </c>
      <c r="O56" s="43"/>
      <c r="P56" s="43"/>
      <c r="Q56" s="43"/>
      <c r="R56" s="43"/>
      <c r="S56" s="47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38"/>
      <c r="AN56" s="43"/>
      <c r="AO56" s="43"/>
      <c r="AP56" s="43"/>
      <c r="AQ56" s="43"/>
      <c r="AR56" s="56" t="s">
        <v>8</v>
      </c>
      <c r="AS56" s="57"/>
      <c r="AT56" s="58" t="s">
        <v>30</v>
      </c>
      <c r="AU56" s="59"/>
      <c r="AV56" s="60">
        <f t="shared" si="9"/>
        <v>0</v>
      </c>
      <c r="AW56" s="60">
        <f t="shared" si="10"/>
        <v>0</v>
      </c>
      <c r="AX56" s="60">
        <f t="shared" si="11"/>
        <v>0</v>
      </c>
      <c r="AY56" s="60">
        <f t="shared" si="12"/>
        <v>0</v>
      </c>
      <c r="AZ56" s="61">
        <f t="shared" si="13"/>
        <v>0</v>
      </c>
      <c r="BA56" s="69"/>
      <c r="BB56" s="71"/>
    </row>
    <row r="57" spans="1:54" ht="12.75" customHeight="1" x14ac:dyDescent="0.2">
      <c r="A57" s="72">
        <v>29</v>
      </c>
      <c r="B57" s="53" t="str">
        <f>[1]Basis!B30</f>
        <v>Ian Cook</v>
      </c>
      <c r="C57" s="54">
        <f>[1]Basis!D30</f>
        <v>2</v>
      </c>
      <c r="D57" s="65" t="s">
        <v>22</v>
      </c>
      <c r="E57" s="47" t="s">
        <v>23</v>
      </c>
      <c r="F57" s="47" t="s">
        <v>24</v>
      </c>
      <c r="G57" s="47"/>
      <c r="H57" s="47" t="s">
        <v>25</v>
      </c>
      <c r="I57" s="47" t="s">
        <v>26</v>
      </c>
      <c r="J57" s="47" t="s">
        <v>27</v>
      </c>
      <c r="K57" s="47" t="s">
        <v>28</v>
      </c>
      <c r="L57" s="47" t="s">
        <v>26</v>
      </c>
      <c r="M57" s="47" t="s">
        <v>29</v>
      </c>
      <c r="N57" s="47" t="s">
        <v>28</v>
      </c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66"/>
      <c r="AN57" s="47"/>
      <c r="AO57" s="47"/>
      <c r="AP57" s="47"/>
      <c r="AQ57" s="47"/>
      <c r="AR57" s="56" t="s">
        <v>31</v>
      </c>
      <c r="AS57" s="57"/>
      <c r="AT57" s="56" t="s">
        <v>30</v>
      </c>
      <c r="AU57" s="67"/>
      <c r="AV57" s="60">
        <f t="shared" si="9"/>
        <v>0</v>
      </c>
      <c r="AW57" s="60">
        <f t="shared" si="10"/>
        <v>0</v>
      </c>
      <c r="AX57" s="60">
        <f t="shared" si="11"/>
        <v>0</v>
      </c>
      <c r="AY57" s="60">
        <f t="shared" si="12"/>
        <v>0</v>
      </c>
      <c r="AZ57" s="61">
        <f t="shared" si="13"/>
        <v>0</v>
      </c>
      <c r="BA57" s="16"/>
      <c r="BB57" s="3"/>
    </row>
    <row r="58" spans="1:54" s="41" customFormat="1" ht="12.75" customHeight="1" x14ac:dyDescent="0.2">
      <c r="A58" s="52">
        <v>31</v>
      </c>
      <c r="B58" s="53" t="str">
        <f>[1]Basis!B32</f>
        <v>Dave Richards</v>
      </c>
      <c r="C58" s="54">
        <f>[1]Basis!D32</f>
        <v>2</v>
      </c>
      <c r="D58" s="55" t="s">
        <v>22</v>
      </c>
      <c r="E58" s="43" t="s">
        <v>23</v>
      </c>
      <c r="F58" s="43" t="s">
        <v>24</v>
      </c>
      <c r="G58" s="43"/>
      <c r="H58" s="43" t="s">
        <v>25</v>
      </c>
      <c r="I58" s="43" t="s">
        <v>26</v>
      </c>
      <c r="J58" s="43" t="s">
        <v>27</v>
      </c>
      <c r="K58" s="43" t="s">
        <v>28</v>
      </c>
      <c r="L58" s="43" t="s">
        <v>26</v>
      </c>
      <c r="M58" s="43" t="s">
        <v>29</v>
      </c>
      <c r="N58" s="43" t="s">
        <v>28</v>
      </c>
      <c r="O58" s="43"/>
      <c r="P58" s="43"/>
      <c r="Q58" s="43"/>
      <c r="R58" s="43"/>
      <c r="S58" s="47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38"/>
      <c r="AN58" s="43"/>
      <c r="AO58" s="43"/>
      <c r="AP58" s="43"/>
      <c r="AQ58" s="43"/>
      <c r="AR58" s="56" t="s">
        <v>8</v>
      </c>
      <c r="AS58" s="57"/>
      <c r="AT58" s="58" t="s">
        <v>30</v>
      </c>
      <c r="AU58" s="59"/>
      <c r="AV58" s="60">
        <f t="shared" si="9"/>
        <v>0</v>
      </c>
      <c r="AW58" s="60">
        <f t="shared" si="10"/>
        <v>0</v>
      </c>
      <c r="AX58" s="60">
        <f t="shared" si="11"/>
        <v>0</v>
      </c>
      <c r="AY58" s="60">
        <f t="shared" si="12"/>
        <v>0</v>
      </c>
      <c r="AZ58" s="61">
        <f t="shared" si="13"/>
        <v>0</v>
      </c>
      <c r="BA58" s="51"/>
      <c r="BB58" s="37"/>
    </row>
    <row r="59" spans="1:54" ht="12.75" customHeight="1" x14ac:dyDescent="0.2">
      <c r="A59" s="62">
        <v>32</v>
      </c>
      <c r="B59" s="53" t="str">
        <f>[1]Basis!B33</f>
        <v>Clive Dopson</v>
      </c>
      <c r="C59" s="54">
        <f>[1]Basis!D33</f>
        <v>2</v>
      </c>
      <c r="D59" s="55" t="s">
        <v>22</v>
      </c>
      <c r="E59" s="43" t="s">
        <v>23</v>
      </c>
      <c r="F59" s="43" t="s">
        <v>24</v>
      </c>
      <c r="G59" s="43"/>
      <c r="H59" s="43" t="s">
        <v>25</v>
      </c>
      <c r="I59" s="43" t="s">
        <v>26</v>
      </c>
      <c r="J59" s="43" t="s">
        <v>27</v>
      </c>
      <c r="K59" s="43" t="s">
        <v>28</v>
      </c>
      <c r="L59" s="43" t="s">
        <v>26</v>
      </c>
      <c r="M59" s="43" t="s">
        <v>29</v>
      </c>
      <c r="N59" s="43" t="s">
        <v>28</v>
      </c>
      <c r="O59" s="43"/>
      <c r="P59" s="43"/>
      <c r="Q59" s="43"/>
      <c r="R59" s="43"/>
      <c r="S59" s="47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38"/>
      <c r="AN59" s="43"/>
      <c r="AO59" s="43"/>
      <c r="AP59" s="43"/>
      <c r="AQ59" s="43"/>
      <c r="AR59" s="56" t="s">
        <v>8</v>
      </c>
      <c r="AS59" s="57"/>
      <c r="AT59" s="58" t="s">
        <v>30</v>
      </c>
      <c r="AU59" s="59"/>
      <c r="AV59" s="60">
        <f t="shared" si="9"/>
        <v>0</v>
      </c>
      <c r="AW59" s="60">
        <f t="shared" si="10"/>
        <v>0</v>
      </c>
      <c r="AX59" s="60">
        <f t="shared" si="11"/>
        <v>0</v>
      </c>
      <c r="AY59" s="60">
        <f t="shared" si="12"/>
        <v>0</v>
      </c>
      <c r="AZ59" s="61">
        <f t="shared" si="13"/>
        <v>0</v>
      </c>
      <c r="BA59" s="16"/>
      <c r="BB59" s="3"/>
    </row>
    <row r="60" spans="1:54" ht="12.75" customHeight="1" x14ac:dyDescent="0.2">
      <c r="A60" s="52">
        <v>33</v>
      </c>
      <c r="B60" s="53" t="str">
        <f>[1]Basis!B34</f>
        <v>Andrew Earnshaw</v>
      </c>
      <c r="C60" s="54">
        <f>[1]Basis!D34</f>
        <v>2</v>
      </c>
      <c r="D60" s="55" t="s">
        <v>22</v>
      </c>
      <c r="E60" s="43" t="s">
        <v>23</v>
      </c>
      <c r="F60" s="43" t="s">
        <v>24</v>
      </c>
      <c r="G60" s="43"/>
      <c r="H60" s="43" t="s">
        <v>25</v>
      </c>
      <c r="I60" s="43" t="s">
        <v>26</v>
      </c>
      <c r="J60" s="43" t="s">
        <v>27</v>
      </c>
      <c r="K60" s="43" t="s">
        <v>28</v>
      </c>
      <c r="L60" s="43" t="s">
        <v>26</v>
      </c>
      <c r="M60" s="43" t="s">
        <v>29</v>
      </c>
      <c r="N60" s="43" t="s">
        <v>28</v>
      </c>
      <c r="O60" s="43"/>
      <c r="P60" s="43"/>
      <c r="Q60" s="43"/>
      <c r="R60" s="43"/>
      <c r="S60" s="47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38"/>
      <c r="AN60" s="43"/>
      <c r="AO60" s="43"/>
      <c r="AP60" s="43"/>
      <c r="AQ60" s="43"/>
      <c r="AR60" s="56" t="s">
        <v>8</v>
      </c>
      <c r="AS60" s="57" t="s">
        <v>8</v>
      </c>
      <c r="AT60" s="58" t="s">
        <v>30</v>
      </c>
      <c r="AU60" s="59"/>
      <c r="AV60" s="60">
        <f t="shared" si="9"/>
        <v>0</v>
      </c>
      <c r="AW60" s="60">
        <f t="shared" si="10"/>
        <v>0</v>
      </c>
      <c r="AX60" s="60">
        <f t="shared" si="11"/>
        <v>0</v>
      </c>
      <c r="AY60" s="60">
        <f t="shared" si="12"/>
        <v>0</v>
      </c>
      <c r="AZ60" s="61">
        <f t="shared" si="13"/>
        <v>0</v>
      </c>
      <c r="BA60" s="16"/>
      <c r="BB60" s="3"/>
    </row>
    <row r="61" spans="1:54" ht="12.75" customHeight="1" x14ac:dyDescent="0.2">
      <c r="A61" s="62">
        <v>45</v>
      </c>
      <c r="B61" s="53" t="str">
        <f>[1]Basis!B46</f>
        <v>Tim Carter</v>
      </c>
      <c r="C61" s="54">
        <f>[1]Basis!D46</f>
        <v>2</v>
      </c>
      <c r="D61" s="55" t="s">
        <v>22</v>
      </c>
      <c r="E61" s="43" t="s">
        <v>23</v>
      </c>
      <c r="F61" s="43" t="s">
        <v>24</v>
      </c>
      <c r="G61" s="43"/>
      <c r="H61" s="43" t="s">
        <v>25</v>
      </c>
      <c r="I61" s="43" t="s">
        <v>26</v>
      </c>
      <c r="J61" s="43" t="s">
        <v>27</v>
      </c>
      <c r="K61" s="43" t="s">
        <v>28</v>
      </c>
      <c r="L61" s="43" t="s">
        <v>26</v>
      </c>
      <c r="M61" s="43" t="s">
        <v>29</v>
      </c>
      <c r="N61" s="43" t="s">
        <v>28</v>
      </c>
      <c r="O61" s="43"/>
      <c r="P61" s="43"/>
      <c r="Q61" s="43"/>
      <c r="R61" s="43"/>
      <c r="S61" s="47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66" t="s">
        <v>8</v>
      </c>
      <c r="AN61" s="43"/>
      <c r="AO61" s="43"/>
      <c r="AP61" s="43"/>
      <c r="AQ61" s="43"/>
      <c r="AR61" s="56" t="s">
        <v>8</v>
      </c>
      <c r="AS61" s="57"/>
      <c r="AT61" s="58" t="s">
        <v>30</v>
      </c>
      <c r="AU61" s="59"/>
      <c r="AV61" s="60">
        <f t="shared" si="9"/>
        <v>0</v>
      </c>
      <c r="AW61" s="60">
        <f t="shared" si="10"/>
        <v>0</v>
      </c>
      <c r="AX61" s="60">
        <f t="shared" si="11"/>
        <v>0</v>
      </c>
      <c r="AY61" s="60">
        <f t="shared" si="12"/>
        <v>0</v>
      </c>
      <c r="AZ61" s="61">
        <f t="shared" si="13"/>
        <v>0</v>
      </c>
      <c r="BA61" s="16"/>
      <c r="BB61" s="3"/>
    </row>
    <row r="62" spans="1:54" ht="12.75" customHeight="1" x14ac:dyDescent="0.2">
      <c r="A62" s="17"/>
      <c r="B62" s="18"/>
      <c r="C62" s="19"/>
      <c r="D62" s="31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3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4"/>
      <c r="AN62" s="32"/>
      <c r="AO62" s="32"/>
      <c r="AP62" s="32"/>
      <c r="AQ62" s="32"/>
      <c r="AR62" s="25"/>
      <c r="AS62" s="26"/>
      <c r="AT62" s="27"/>
      <c r="AU62" s="13"/>
      <c r="AV62" s="28"/>
      <c r="AW62" s="28"/>
      <c r="AX62" s="28"/>
      <c r="AY62" s="28"/>
      <c r="AZ62" s="29"/>
      <c r="BA62" s="16"/>
      <c r="BB62" s="3"/>
    </row>
    <row r="63" spans="1:54" ht="12.75" customHeight="1" x14ac:dyDescent="0.2">
      <c r="A63" s="17">
        <v>19</v>
      </c>
      <c r="B63" s="18" t="str">
        <f>[1]Basis!B20</f>
        <v>Andrew Chandler</v>
      </c>
      <c r="C63" s="19">
        <f>[1]Basis!D20</f>
        <v>3</v>
      </c>
      <c r="D63" s="31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1</v>
      </c>
      <c r="K63" s="32">
        <v>0</v>
      </c>
      <c r="L63" s="32">
        <v>0</v>
      </c>
      <c r="M63" s="32">
        <v>0</v>
      </c>
      <c r="N63" s="32">
        <v>0</v>
      </c>
      <c r="O63" s="32">
        <v>5</v>
      </c>
      <c r="P63" s="32">
        <v>3</v>
      </c>
      <c r="Q63" s="32">
        <v>1</v>
      </c>
      <c r="R63" s="32">
        <v>1</v>
      </c>
      <c r="S63" s="33">
        <v>0</v>
      </c>
      <c r="T63" s="32">
        <v>5</v>
      </c>
      <c r="U63" s="32">
        <v>0</v>
      </c>
      <c r="V63" s="32">
        <v>5</v>
      </c>
      <c r="W63" s="32">
        <v>1</v>
      </c>
      <c r="X63" s="32">
        <v>0</v>
      </c>
      <c r="Y63" s="43">
        <v>0</v>
      </c>
      <c r="Z63" s="32">
        <v>0</v>
      </c>
      <c r="AA63" s="32">
        <v>1</v>
      </c>
      <c r="AB63" s="32">
        <v>0</v>
      </c>
      <c r="AC63" s="32">
        <v>0</v>
      </c>
      <c r="AD63" s="32">
        <v>1</v>
      </c>
      <c r="AE63" s="32">
        <v>3</v>
      </c>
      <c r="AF63" s="32">
        <v>0</v>
      </c>
      <c r="AG63" s="32">
        <v>0</v>
      </c>
      <c r="AH63" s="32">
        <v>0</v>
      </c>
      <c r="AI63" s="32">
        <v>3</v>
      </c>
      <c r="AJ63" s="32">
        <v>0</v>
      </c>
      <c r="AK63" s="32">
        <v>0</v>
      </c>
      <c r="AL63" s="32">
        <v>0</v>
      </c>
      <c r="AM63" s="34">
        <v>0</v>
      </c>
      <c r="AN63" s="32">
        <v>1</v>
      </c>
      <c r="AO63" s="32">
        <v>0</v>
      </c>
      <c r="AP63" s="32">
        <v>1</v>
      </c>
      <c r="AQ63" s="32">
        <v>0</v>
      </c>
      <c r="AR63" s="25">
        <f t="shared" ref="AR63:AR75" si="14">SUM(D63:AQ63)</f>
        <v>32</v>
      </c>
      <c r="AS63" s="26"/>
      <c r="AT63" s="27">
        <f t="shared" ref="AT63:AT74" si="15">SUM(AR63:AS63)</f>
        <v>32</v>
      </c>
      <c r="AU63" s="13"/>
      <c r="AV63" s="28">
        <f t="shared" ref="AV63:AV76" si="16">COUNTIF(D63:AQ63,0)</f>
        <v>26</v>
      </c>
      <c r="AW63" s="28">
        <f t="shared" ref="AW63:AW76" si="17">COUNTIF(D63:AQ63,1)</f>
        <v>8</v>
      </c>
      <c r="AX63" s="28">
        <f t="shared" ref="AX63:AX76" si="18">COUNTIF(D63:AQ63,2)</f>
        <v>0</v>
      </c>
      <c r="AY63" s="28">
        <f t="shared" ref="AY63:AY76" si="19">COUNTIF(D63:AQ63,3)</f>
        <v>3</v>
      </c>
      <c r="AZ63" s="29">
        <f t="shared" ref="AZ63:AZ76" si="20">COUNTIF(D63:AQ63,5)</f>
        <v>3</v>
      </c>
      <c r="BA63" s="16"/>
      <c r="BB63" s="3">
        <v>20</v>
      </c>
    </row>
    <row r="64" spans="1:54" ht="12.75" customHeight="1" x14ac:dyDescent="0.2">
      <c r="A64" s="52">
        <v>24</v>
      </c>
      <c r="B64" s="18" t="str">
        <f>[1]Basis!B25</f>
        <v>Stephen Farrall</v>
      </c>
      <c r="C64" s="19">
        <f>[1]Basis!D25</f>
        <v>3</v>
      </c>
      <c r="D64" s="65">
        <v>0</v>
      </c>
      <c r="E64" s="47">
        <v>0</v>
      </c>
      <c r="F64" s="47">
        <v>0</v>
      </c>
      <c r="G64" s="43">
        <v>0</v>
      </c>
      <c r="H64" s="47">
        <v>0</v>
      </c>
      <c r="I64" s="47">
        <v>0</v>
      </c>
      <c r="J64" s="47">
        <v>0</v>
      </c>
      <c r="K64" s="47">
        <v>0</v>
      </c>
      <c r="L64" s="47">
        <v>5</v>
      </c>
      <c r="M64" s="47">
        <v>0</v>
      </c>
      <c r="N64" s="47">
        <v>3</v>
      </c>
      <c r="O64" s="43">
        <v>3</v>
      </c>
      <c r="P64" s="43">
        <v>2</v>
      </c>
      <c r="Q64" s="43">
        <v>3</v>
      </c>
      <c r="R64" s="43">
        <v>0</v>
      </c>
      <c r="S64" s="47">
        <v>1</v>
      </c>
      <c r="T64" s="43">
        <v>5</v>
      </c>
      <c r="U64" s="43">
        <v>0</v>
      </c>
      <c r="V64" s="43">
        <v>5</v>
      </c>
      <c r="W64" s="43">
        <v>0</v>
      </c>
      <c r="X64" s="43">
        <v>0</v>
      </c>
      <c r="Y64" s="43">
        <v>0</v>
      </c>
      <c r="Z64" s="43">
        <v>0</v>
      </c>
      <c r="AA64" s="43">
        <v>1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5</v>
      </c>
      <c r="AK64" s="43">
        <v>0</v>
      </c>
      <c r="AL64" s="43">
        <v>0</v>
      </c>
      <c r="AM64" s="38">
        <v>1</v>
      </c>
      <c r="AN64" s="43">
        <v>0</v>
      </c>
      <c r="AO64" s="43">
        <v>0</v>
      </c>
      <c r="AP64" s="43">
        <v>1</v>
      </c>
      <c r="AQ64" s="43">
        <v>0</v>
      </c>
      <c r="AR64" s="25">
        <f t="shared" si="14"/>
        <v>35</v>
      </c>
      <c r="AS64" s="26"/>
      <c r="AT64" s="27">
        <f t="shared" si="15"/>
        <v>35</v>
      </c>
      <c r="AU64" s="59"/>
      <c r="AV64" s="28">
        <f t="shared" si="16"/>
        <v>28</v>
      </c>
      <c r="AW64" s="28">
        <f t="shared" si="17"/>
        <v>4</v>
      </c>
      <c r="AX64" s="28">
        <f t="shared" si="18"/>
        <v>1</v>
      </c>
      <c r="AY64" s="28">
        <f t="shared" si="19"/>
        <v>3</v>
      </c>
      <c r="AZ64" s="29">
        <f t="shared" si="20"/>
        <v>4</v>
      </c>
      <c r="BA64" s="16"/>
      <c r="BB64" s="3">
        <v>17</v>
      </c>
    </row>
    <row r="65" spans="1:54" ht="12.75" customHeight="1" x14ac:dyDescent="0.2">
      <c r="A65" s="17">
        <v>20</v>
      </c>
      <c r="B65" s="18" t="str">
        <f>[1]Basis!B21</f>
        <v>Roger Johns</v>
      </c>
      <c r="C65" s="19">
        <f>[1]Basis!D21</f>
        <v>3</v>
      </c>
      <c r="D65" s="31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1</v>
      </c>
      <c r="K65" s="32">
        <v>5</v>
      </c>
      <c r="L65" s="32">
        <v>0</v>
      </c>
      <c r="M65" s="32">
        <v>0</v>
      </c>
      <c r="N65" s="32">
        <v>0</v>
      </c>
      <c r="O65" s="32">
        <v>5</v>
      </c>
      <c r="P65" s="32">
        <v>1</v>
      </c>
      <c r="Q65" s="32">
        <v>3</v>
      </c>
      <c r="R65" s="32">
        <v>0</v>
      </c>
      <c r="S65" s="33">
        <v>0</v>
      </c>
      <c r="T65" s="32">
        <v>1</v>
      </c>
      <c r="U65" s="32">
        <v>0</v>
      </c>
      <c r="V65" s="32">
        <v>5</v>
      </c>
      <c r="W65" s="32">
        <v>1</v>
      </c>
      <c r="X65" s="32">
        <v>0</v>
      </c>
      <c r="Y65" s="32">
        <v>0</v>
      </c>
      <c r="Z65" s="32">
        <v>0</v>
      </c>
      <c r="AA65" s="32">
        <v>1</v>
      </c>
      <c r="AB65" s="32">
        <v>0</v>
      </c>
      <c r="AC65" s="32">
        <v>5</v>
      </c>
      <c r="AD65" s="32">
        <v>1</v>
      </c>
      <c r="AE65" s="32">
        <v>5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5</v>
      </c>
      <c r="AL65" s="32">
        <v>0</v>
      </c>
      <c r="AM65" s="34">
        <v>0</v>
      </c>
      <c r="AN65" s="32">
        <v>1</v>
      </c>
      <c r="AO65" s="32">
        <v>1</v>
      </c>
      <c r="AP65" s="32">
        <v>1</v>
      </c>
      <c r="AQ65" s="32">
        <v>0</v>
      </c>
      <c r="AR65" s="25">
        <f t="shared" si="14"/>
        <v>42</v>
      </c>
      <c r="AS65" s="26"/>
      <c r="AT65" s="27">
        <f t="shared" si="15"/>
        <v>42</v>
      </c>
      <c r="AU65" s="13"/>
      <c r="AV65" s="28">
        <f t="shared" si="16"/>
        <v>24</v>
      </c>
      <c r="AW65" s="28">
        <f t="shared" si="17"/>
        <v>9</v>
      </c>
      <c r="AX65" s="28">
        <f t="shared" si="18"/>
        <v>0</v>
      </c>
      <c r="AY65" s="28">
        <f t="shared" si="19"/>
        <v>1</v>
      </c>
      <c r="AZ65" s="29">
        <f t="shared" si="20"/>
        <v>6</v>
      </c>
      <c r="BA65" s="16"/>
      <c r="BB65" s="3">
        <v>15</v>
      </c>
    </row>
    <row r="66" spans="1:54" ht="12.75" customHeight="1" x14ac:dyDescent="0.2">
      <c r="A66" s="30">
        <v>18</v>
      </c>
      <c r="B66" s="18" t="str">
        <f>[1]Basis!B19</f>
        <v>Michael Flanagan</v>
      </c>
      <c r="C66" s="19">
        <f>[1]Basis!D19</f>
        <v>3</v>
      </c>
      <c r="D66" s="31">
        <v>0</v>
      </c>
      <c r="E66" s="32">
        <v>0</v>
      </c>
      <c r="F66" s="32">
        <v>3</v>
      </c>
      <c r="G66" s="32">
        <v>3</v>
      </c>
      <c r="H66" s="32">
        <v>0</v>
      </c>
      <c r="I66" s="32">
        <v>0</v>
      </c>
      <c r="J66" s="32">
        <v>2</v>
      </c>
      <c r="K66" s="32">
        <v>1</v>
      </c>
      <c r="L66" s="32">
        <v>0</v>
      </c>
      <c r="M66" s="32">
        <v>0</v>
      </c>
      <c r="N66" s="32">
        <v>0</v>
      </c>
      <c r="O66" s="32">
        <v>5</v>
      </c>
      <c r="P66" s="32">
        <v>3</v>
      </c>
      <c r="Q66" s="32">
        <v>0</v>
      </c>
      <c r="R66" s="32">
        <v>1</v>
      </c>
      <c r="S66" s="33">
        <v>5</v>
      </c>
      <c r="T66" s="32">
        <v>1</v>
      </c>
      <c r="U66" s="32">
        <v>5</v>
      </c>
      <c r="V66" s="32">
        <v>2</v>
      </c>
      <c r="W66" s="32">
        <v>0</v>
      </c>
      <c r="X66" s="32">
        <v>1</v>
      </c>
      <c r="Y66" s="32">
        <v>0</v>
      </c>
      <c r="Z66" s="32">
        <v>0</v>
      </c>
      <c r="AA66" s="32">
        <v>1</v>
      </c>
      <c r="AB66" s="32">
        <v>1</v>
      </c>
      <c r="AC66" s="32">
        <v>0</v>
      </c>
      <c r="AD66" s="32">
        <v>0</v>
      </c>
      <c r="AE66" s="32">
        <v>3</v>
      </c>
      <c r="AF66" s="32">
        <v>3</v>
      </c>
      <c r="AG66" s="32">
        <v>0</v>
      </c>
      <c r="AH66" s="32">
        <v>0</v>
      </c>
      <c r="AI66" s="32">
        <v>1</v>
      </c>
      <c r="AJ66" s="32">
        <v>0</v>
      </c>
      <c r="AK66" s="32">
        <v>0</v>
      </c>
      <c r="AL66" s="32">
        <v>0</v>
      </c>
      <c r="AM66" s="34">
        <v>0</v>
      </c>
      <c r="AN66" s="32">
        <v>3</v>
      </c>
      <c r="AO66" s="32">
        <v>0</v>
      </c>
      <c r="AP66" s="32">
        <v>0</v>
      </c>
      <c r="AQ66" s="32">
        <v>0</v>
      </c>
      <c r="AR66" s="25">
        <f t="shared" si="14"/>
        <v>44</v>
      </c>
      <c r="AS66" s="26"/>
      <c r="AT66" s="27">
        <f t="shared" si="15"/>
        <v>44</v>
      </c>
      <c r="AU66" s="13"/>
      <c r="AV66" s="28">
        <f t="shared" si="16"/>
        <v>22</v>
      </c>
      <c r="AW66" s="28">
        <f t="shared" si="17"/>
        <v>7</v>
      </c>
      <c r="AX66" s="28">
        <f t="shared" si="18"/>
        <v>2</v>
      </c>
      <c r="AY66" s="28">
        <f t="shared" si="19"/>
        <v>6</v>
      </c>
      <c r="AZ66" s="29">
        <f t="shared" si="20"/>
        <v>3</v>
      </c>
      <c r="BA66" s="16"/>
      <c r="BB66" s="37">
        <v>13</v>
      </c>
    </row>
    <row r="67" spans="1:54" ht="12.75" customHeight="1" x14ac:dyDescent="0.2">
      <c r="A67" s="17">
        <v>17</v>
      </c>
      <c r="B67" s="18" t="str">
        <f>[1]Basis!B18</f>
        <v>Mike Husband</v>
      </c>
      <c r="C67" s="19">
        <f>[1]Basis!D18</f>
        <v>3</v>
      </c>
      <c r="D67" s="31">
        <v>0</v>
      </c>
      <c r="E67" s="32">
        <v>1</v>
      </c>
      <c r="F67" s="32">
        <v>1</v>
      </c>
      <c r="G67" s="32">
        <v>0</v>
      </c>
      <c r="H67" s="32">
        <v>2</v>
      </c>
      <c r="I67" s="32">
        <v>2</v>
      </c>
      <c r="J67" s="32">
        <v>1</v>
      </c>
      <c r="K67" s="32">
        <v>2</v>
      </c>
      <c r="L67" s="32">
        <v>1</v>
      </c>
      <c r="M67" s="32">
        <v>0</v>
      </c>
      <c r="N67" s="32">
        <v>0</v>
      </c>
      <c r="O67" s="32">
        <v>3</v>
      </c>
      <c r="P67" s="32">
        <v>3</v>
      </c>
      <c r="Q67" s="32">
        <v>0</v>
      </c>
      <c r="R67" s="32">
        <v>0</v>
      </c>
      <c r="S67" s="33">
        <v>5</v>
      </c>
      <c r="T67" s="32">
        <v>0</v>
      </c>
      <c r="U67" s="35">
        <v>1</v>
      </c>
      <c r="V67" s="32">
        <v>5</v>
      </c>
      <c r="W67" s="32">
        <v>5</v>
      </c>
      <c r="X67" s="32">
        <v>2</v>
      </c>
      <c r="Y67" s="32">
        <v>0</v>
      </c>
      <c r="Z67" s="32">
        <v>0</v>
      </c>
      <c r="AA67" s="32">
        <v>2</v>
      </c>
      <c r="AB67" s="32">
        <v>0</v>
      </c>
      <c r="AC67" s="32">
        <v>0</v>
      </c>
      <c r="AD67" s="32">
        <v>1</v>
      </c>
      <c r="AE67" s="32">
        <v>5</v>
      </c>
      <c r="AF67" s="32">
        <v>0</v>
      </c>
      <c r="AG67" s="32">
        <v>0</v>
      </c>
      <c r="AH67" s="32">
        <v>1</v>
      </c>
      <c r="AI67" s="32">
        <v>0</v>
      </c>
      <c r="AJ67" s="32">
        <v>0</v>
      </c>
      <c r="AK67" s="32">
        <v>0</v>
      </c>
      <c r="AL67" s="32">
        <v>0</v>
      </c>
      <c r="AM67" s="34">
        <v>0</v>
      </c>
      <c r="AN67" s="32">
        <v>3</v>
      </c>
      <c r="AO67" s="32">
        <v>1</v>
      </c>
      <c r="AP67" s="32">
        <v>0</v>
      </c>
      <c r="AQ67" s="32">
        <v>0</v>
      </c>
      <c r="AR67" s="25">
        <f t="shared" si="14"/>
        <v>47</v>
      </c>
      <c r="AS67" s="26"/>
      <c r="AT67" s="27">
        <f t="shared" si="15"/>
        <v>47</v>
      </c>
      <c r="AU67" s="13"/>
      <c r="AV67" s="28">
        <f t="shared" si="16"/>
        <v>20</v>
      </c>
      <c r="AW67" s="28">
        <f t="shared" si="17"/>
        <v>8</v>
      </c>
      <c r="AX67" s="28">
        <f t="shared" si="18"/>
        <v>5</v>
      </c>
      <c r="AY67" s="28">
        <f t="shared" si="19"/>
        <v>3</v>
      </c>
      <c r="AZ67" s="29">
        <f t="shared" si="20"/>
        <v>4</v>
      </c>
      <c r="BA67" s="16"/>
      <c r="BB67" s="3">
        <v>11</v>
      </c>
    </row>
    <row r="68" spans="1:54" s="41" customFormat="1" ht="12.75" customHeight="1" x14ac:dyDescent="0.2">
      <c r="A68" s="30">
        <v>13</v>
      </c>
      <c r="B68" s="18" t="str">
        <f>[1]Basis!B14</f>
        <v>Kevin Stannard</v>
      </c>
      <c r="C68" s="19">
        <f>[1]Basis!D14</f>
        <v>3</v>
      </c>
      <c r="D68" s="31">
        <v>0</v>
      </c>
      <c r="E68" s="32">
        <v>1</v>
      </c>
      <c r="F68" s="32">
        <v>0</v>
      </c>
      <c r="G68" s="32">
        <v>0</v>
      </c>
      <c r="H68" s="32">
        <v>1</v>
      </c>
      <c r="I68" s="32">
        <v>0</v>
      </c>
      <c r="J68" s="32">
        <v>2</v>
      </c>
      <c r="K68" s="32">
        <v>1</v>
      </c>
      <c r="L68" s="32">
        <v>0</v>
      </c>
      <c r="M68" s="32">
        <v>1</v>
      </c>
      <c r="N68" s="32">
        <v>1</v>
      </c>
      <c r="O68" s="32">
        <v>5</v>
      </c>
      <c r="P68" s="32">
        <v>3</v>
      </c>
      <c r="Q68" s="32">
        <v>3</v>
      </c>
      <c r="R68" s="32">
        <v>0</v>
      </c>
      <c r="S68" s="33">
        <v>5</v>
      </c>
      <c r="T68" s="32">
        <v>5</v>
      </c>
      <c r="U68" s="32">
        <v>5</v>
      </c>
      <c r="V68" s="32">
        <v>1</v>
      </c>
      <c r="W68" s="32">
        <v>0</v>
      </c>
      <c r="X68" s="32">
        <v>0</v>
      </c>
      <c r="Y68" s="32">
        <v>0</v>
      </c>
      <c r="Z68" s="32">
        <v>0</v>
      </c>
      <c r="AA68" s="32">
        <v>5</v>
      </c>
      <c r="AB68" s="32">
        <v>0</v>
      </c>
      <c r="AC68" s="32">
        <v>0</v>
      </c>
      <c r="AD68" s="32">
        <v>1</v>
      </c>
      <c r="AE68" s="32">
        <v>3</v>
      </c>
      <c r="AF68" s="32">
        <v>0</v>
      </c>
      <c r="AG68" s="32">
        <v>0</v>
      </c>
      <c r="AH68" s="32">
        <v>0</v>
      </c>
      <c r="AI68" s="32">
        <v>1</v>
      </c>
      <c r="AJ68" s="32">
        <v>0</v>
      </c>
      <c r="AK68" s="32">
        <v>1</v>
      </c>
      <c r="AL68" s="32">
        <v>0</v>
      </c>
      <c r="AM68" s="34">
        <v>0</v>
      </c>
      <c r="AN68" s="32">
        <v>3</v>
      </c>
      <c r="AO68" s="32">
        <v>0</v>
      </c>
      <c r="AP68" s="32">
        <v>0</v>
      </c>
      <c r="AQ68" s="32">
        <v>0</v>
      </c>
      <c r="AR68" s="25">
        <f t="shared" si="14"/>
        <v>48</v>
      </c>
      <c r="AS68" s="26"/>
      <c r="AT68" s="27">
        <f t="shared" si="15"/>
        <v>48</v>
      </c>
      <c r="AU68" s="13"/>
      <c r="AV68" s="28">
        <f t="shared" si="16"/>
        <v>21</v>
      </c>
      <c r="AW68" s="28">
        <f t="shared" si="17"/>
        <v>9</v>
      </c>
      <c r="AX68" s="28">
        <f t="shared" si="18"/>
        <v>1</v>
      </c>
      <c r="AY68" s="28">
        <f t="shared" si="19"/>
        <v>4</v>
      </c>
      <c r="AZ68" s="29">
        <f t="shared" si="20"/>
        <v>5</v>
      </c>
      <c r="BA68" s="51"/>
      <c r="BB68" s="3">
        <v>10</v>
      </c>
    </row>
    <row r="69" spans="1:54" ht="12.75" customHeight="1" x14ac:dyDescent="0.2">
      <c r="A69" s="17">
        <v>21</v>
      </c>
      <c r="B69" s="18" t="str">
        <f>[1]Basis!B22</f>
        <v>Mick Treagus</v>
      </c>
      <c r="C69" s="19">
        <f>[1]Basis!D22</f>
        <v>3</v>
      </c>
      <c r="D69" s="31">
        <v>0</v>
      </c>
      <c r="E69" s="32">
        <v>1</v>
      </c>
      <c r="F69" s="32">
        <v>5</v>
      </c>
      <c r="G69" s="32">
        <v>0</v>
      </c>
      <c r="H69" s="32">
        <v>0</v>
      </c>
      <c r="I69" s="32">
        <v>1</v>
      </c>
      <c r="J69" s="32">
        <v>2</v>
      </c>
      <c r="K69" s="32">
        <v>1</v>
      </c>
      <c r="L69" s="32">
        <v>3</v>
      </c>
      <c r="M69" s="32">
        <v>2</v>
      </c>
      <c r="N69" s="32">
        <v>2</v>
      </c>
      <c r="O69" s="32">
        <v>5</v>
      </c>
      <c r="P69" s="32">
        <v>3</v>
      </c>
      <c r="Q69" s="32">
        <v>3</v>
      </c>
      <c r="R69" s="32">
        <v>0</v>
      </c>
      <c r="S69" s="33">
        <v>1</v>
      </c>
      <c r="T69" s="32">
        <v>5</v>
      </c>
      <c r="U69" s="32">
        <v>3</v>
      </c>
      <c r="V69" s="32">
        <v>3</v>
      </c>
      <c r="W69" s="32">
        <v>0</v>
      </c>
      <c r="X69" s="32">
        <v>0</v>
      </c>
      <c r="Y69" s="32">
        <v>0</v>
      </c>
      <c r="Z69" s="32">
        <v>0</v>
      </c>
      <c r="AA69" s="32">
        <v>1</v>
      </c>
      <c r="AB69" s="32">
        <v>0</v>
      </c>
      <c r="AC69" s="32">
        <v>1</v>
      </c>
      <c r="AD69" s="32">
        <v>2</v>
      </c>
      <c r="AE69" s="32">
        <v>5</v>
      </c>
      <c r="AF69" s="32">
        <v>0</v>
      </c>
      <c r="AG69" s="32">
        <v>0</v>
      </c>
      <c r="AH69" s="32">
        <v>1</v>
      </c>
      <c r="AI69" s="32">
        <v>5</v>
      </c>
      <c r="AJ69" s="32">
        <v>1</v>
      </c>
      <c r="AK69" s="32">
        <v>1</v>
      </c>
      <c r="AL69" s="32">
        <v>0</v>
      </c>
      <c r="AM69" s="34">
        <v>1</v>
      </c>
      <c r="AN69" s="32">
        <v>3</v>
      </c>
      <c r="AO69" s="32">
        <v>0</v>
      </c>
      <c r="AP69" s="32">
        <v>0</v>
      </c>
      <c r="AQ69" s="32">
        <v>0</v>
      </c>
      <c r="AR69" s="25">
        <f t="shared" si="14"/>
        <v>61</v>
      </c>
      <c r="AS69" s="26"/>
      <c r="AT69" s="27">
        <f t="shared" si="15"/>
        <v>61</v>
      </c>
      <c r="AU69" s="13"/>
      <c r="AV69" s="28">
        <f t="shared" si="16"/>
        <v>15</v>
      </c>
      <c r="AW69" s="28">
        <f t="shared" si="17"/>
        <v>10</v>
      </c>
      <c r="AX69" s="28">
        <f t="shared" si="18"/>
        <v>4</v>
      </c>
      <c r="AY69" s="28">
        <f t="shared" si="19"/>
        <v>6</v>
      </c>
      <c r="AZ69" s="29">
        <f t="shared" si="20"/>
        <v>5</v>
      </c>
      <c r="BA69" s="16"/>
      <c r="BB69" s="3">
        <v>9</v>
      </c>
    </row>
    <row r="70" spans="1:54" ht="12.75" customHeight="1" x14ac:dyDescent="0.2">
      <c r="A70" s="30">
        <v>23</v>
      </c>
      <c r="B70" s="18" t="str">
        <f>[1]Basis!B24</f>
        <v>John Penfold</v>
      </c>
      <c r="C70" s="19">
        <f>[1]Basis!D24</f>
        <v>3</v>
      </c>
      <c r="D70" s="31">
        <v>0</v>
      </c>
      <c r="E70" s="32">
        <v>1</v>
      </c>
      <c r="F70" s="32">
        <v>0</v>
      </c>
      <c r="G70" s="32">
        <v>0</v>
      </c>
      <c r="H70" s="32">
        <v>0</v>
      </c>
      <c r="I70" s="32">
        <v>1</v>
      </c>
      <c r="J70" s="32">
        <v>1</v>
      </c>
      <c r="K70" s="32">
        <v>3</v>
      </c>
      <c r="L70" s="32">
        <v>3</v>
      </c>
      <c r="M70" s="32">
        <v>1</v>
      </c>
      <c r="N70" s="32">
        <v>3</v>
      </c>
      <c r="O70" s="32">
        <v>3</v>
      </c>
      <c r="P70" s="32">
        <v>5</v>
      </c>
      <c r="Q70" s="32">
        <v>3</v>
      </c>
      <c r="R70" s="32">
        <v>0</v>
      </c>
      <c r="S70" s="33">
        <v>5</v>
      </c>
      <c r="T70" s="32">
        <v>5</v>
      </c>
      <c r="U70" s="32">
        <v>5</v>
      </c>
      <c r="V70" s="32">
        <v>5</v>
      </c>
      <c r="W70" s="32">
        <v>1</v>
      </c>
      <c r="X70" s="32">
        <v>0</v>
      </c>
      <c r="Y70" s="32">
        <v>0</v>
      </c>
      <c r="Z70" s="32">
        <v>0</v>
      </c>
      <c r="AA70" s="32">
        <v>1</v>
      </c>
      <c r="AB70" s="32">
        <v>3</v>
      </c>
      <c r="AC70" s="32">
        <v>5</v>
      </c>
      <c r="AD70" s="32">
        <v>2</v>
      </c>
      <c r="AE70" s="32">
        <v>5</v>
      </c>
      <c r="AF70" s="32">
        <v>0</v>
      </c>
      <c r="AG70" s="32">
        <v>1</v>
      </c>
      <c r="AH70" s="32">
        <v>0</v>
      </c>
      <c r="AI70" s="32">
        <v>2</v>
      </c>
      <c r="AJ70" s="32">
        <v>5</v>
      </c>
      <c r="AK70" s="32">
        <v>0</v>
      </c>
      <c r="AL70" s="32">
        <v>0</v>
      </c>
      <c r="AM70" s="34">
        <v>1</v>
      </c>
      <c r="AN70" s="32">
        <v>3</v>
      </c>
      <c r="AO70" s="32">
        <v>1</v>
      </c>
      <c r="AP70" s="32">
        <v>0</v>
      </c>
      <c r="AQ70" s="32">
        <v>0</v>
      </c>
      <c r="AR70" s="25">
        <f t="shared" si="14"/>
        <v>74</v>
      </c>
      <c r="AS70" s="26"/>
      <c r="AT70" s="27">
        <f t="shared" si="15"/>
        <v>74</v>
      </c>
      <c r="AU70" s="13"/>
      <c r="AV70" s="28">
        <f t="shared" si="16"/>
        <v>14</v>
      </c>
      <c r="AW70" s="28">
        <f t="shared" si="17"/>
        <v>9</v>
      </c>
      <c r="AX70" s="28">
        <f t="shared" si="18"/>
        <v>2</v>
      </c>
      <c r="AY70" s="28">
        <f t="shared" si="19"/>
        <v>7</v>
      </c>
      <c r="AZ70" s="29">
        <f t="shared" si="20"/>
        <v>8</v>
      </c>
      <c r="BA70" s="16"/>
      <c r="BB70" s="3">
        <v>8</v>
      </c>
    </row>
    <row r="71" spans="1:54" ht="12.75" customHeight="1" x14ac:dyDescent="0.2">
      <c r="A71" s="17">
        <v>15</v>
      </c>
      <c r="B71" s="18" t="str">
        <f>[1]Basis!B16</f>
        <v>Alan Day</v>
      </c>
      <c r="C71" s="19">
        <f>[1]Basis!D16</f>
        <v>3</v>
      </c>
      <c r="D71" s="31">
        <v>0</v>
      </c>
      <c r="E71" s="32">
        <v>1</v>
      </c>
      <c r="F71" s="32">
        <v>3</v>
      </c>
      <c r="G71" s="32">
        <v>0</v>
      </c>
      <c r="H71" s="32">
        <v>2</v>
      </c>
      <c r="I71" s="32">
        <v>3</v>
      </c>
      <c r="J71" s="32">
        <v>3</v>
      </c>
      <c r="K71" s="32">
        <v>3</v>
      </c>
      <c r="L71" s="32">
        <v>2</v>
      </c>
      <c r="M71" s="32">
        <v>1</v>
      </c>
      <c r="N71" s="32">
        <v>3</v>
      </c>
      <c r="O71" s="32">
        <v>5</v>
      </c>
      <c r="P71" s="32">
        <v>5</v>
      </c>
      <c r="Q71" s="32">
        <v>3</v>
      </c>
      <c r="R71" s="32">
        <v>1</v>
      </c>
      <c r="S71" s="33">
        <v>5</v>
      </c>
      <c r="T71" s="32">
        <v>5</v>
      </c>
      <c r="U71" s="32">
        <v>3</v>
      </c>
      <c r="V71" s="32">
        <v>5</v>
      </c>
      <c r="W71" s="32">
        <v>3</v>
      </c>
      <c r="X71" s="32">
        <v>1</v>
      </c>
      <c r="Y71" s="32">
        <v>0</v>
      </c>
      <c r="Z71" s="32">
        <v>0</v>
      </c>
      <c r="AA71" s="32">
        <v>1</v>
      </c>
      <c r="AB71" s="32">
        <v>0</v>
      </c>
      <c r="AC71" s="32">
        <v>1</v>
      </c>
      <c r="AD71" s="32">
        <v>0</v>
      </c>
      <c r="AE71" s="32">
        <v>5</v>
      </c>
      <c r="AF71" s="32">
        <v>5</v>
      </c>
      <c r="AG71" s="32">
        <v>5</v>
      </c>
      <c r="AH71" s="32">
        <v>0</v>
      </c>
      <c r="AI71" s="32">
        <v>5</v>
      </c>
      <c r="AJ71" s="32">
        <v>3</v>
      </c>
      <c r="AK71" s="32">
        <v>2</v>
      </c>
      <c r="AL71" s="32">
        <v>0</v>
      </c>
      <c r="AM71" s="34">
        <v>3</v>
      </c>
      <c r="AN71" s="32">
        <v>1</v>
      </c>
      <c r="AO71" s="32">
        <v>5</v>
      </c>
      <c r="AP71" s="32">
        <v>3</v>
      </c>
      <c r="AQ71" s="32">
        <v>0</v>
      </c>
      <c r="AR71" s="25">
        <f t="shared" si="14"/>
        <v>96</v>
      </c>
      <c r="AS71" s="26"/>
      <c r="AT71" s="27">
        <f t="shared" si="15"/>
        <v>96</v>
      </c>
      <c r="AU71" s="13"/>
      <c r="AV71" s="28">
        <f t="shared" si="16"/>
        <v>9</v>
      </c>
      <c r="AW71" s="28">
        <f t="shared" si="17"/>
        <v>7</v>
      </c>
      <c r="AX71" s="28">
        <f t="shared" si="18"/>
        <v>3</v>
      </c>
      <c r="AY71" s="28">
        <f t="shared" si="19"/>
        <v>11</v>
      </c>
      <c r="AZ71" s="29">
        <f t="shared" si="20"/>
        <v>10</v>
      </c>
      <c r="BA71" s="16"/>
      <c r="BB71" s="3">
        <v>7</v>
      </c>
    </row>
    <row r="72" spans="1:54" ht="12.75" customHeight="1" x14ac:dyDescent="0.2">
      <c r="A72" s="30">
        <v>14</v>
      </c>
      <c r="B72" s="18" t="str">
        <f>[1]Basis!B15</f>
        <v>Dave Beckett</v>
      </c>
      <c r="C72" s="19">
        <f>[1]Basis!D15</f>
        <v>3</v>
      </c>
      <c r="D72" s="31">
        <v>0</v>
      </c>
      <c r="E72" s="32">
        <v>1</v>
      </c>
      <c r="F72" s="32">
        <v>3</v>
      </c>
      <c r="G72" s="32">
        <v>5</v>
      </c>
      <c r="H72" s="32">
        <v>1</v>
      </c>
      <c r="I72" s="32">
        <v>3</v>
      </c>
      <c r="J72" s="32">
        <v>5</v>
      </c>
      <c r="K72" s="32">
        <v>1</v>
      </c>
      <c r="L72" s="32">
        <v>2</v>
      </c>
      <c r="M72" s="32">
        <v>0</v>
      </c>
      <c r="N72" s="32">
        <v>5</v>
      </c>
      <c r="O72" s="32">
        <v>5</v>
      </c>
      <c r="P72" s="32">
        <v>3</v>
      </c>
      <c r="Q72" s="32">
        <v>3</v>
      </c>
      <c r="R72" s="32">
        <v>1</v>
      </c>
      <c r="S72" s="33">
        <v>5</v>
      </c>
      <c r="T72" s="32">
        <v>0</v>
      </c>
      <c r="U72" s="32">
        <v>5</v>
      </c>
      <c r="V72" s="32">
        <v>5</v>
      </c>
      <c r="W72" s="32">
        <v>5</v>
      </c>
      <c r="X72" s="32">
        <v>1</v>
      </c>
      <c r="Y72" s="32">
        <v>0</v>
      </c>
      <c r="Z72" s="32">
        <v>0</v>
      </c>
      <c r="AA72" s="32">
        <v>5</v>
      </c>
      <c r="AB72" s="32">
        <v>1</v>
      </c>
      <c r="AC72" s="32">
        <v>3</v>
      </c>
      <c r="AD72" s="32">
        <v>3</v>
      </c>
      <c r="AE72" s="32">
        <v>5</v>
      </c>
      <c r="AF72" s="32">
        <v>3</v>
      </c>
      <c r="AG72" s="32">
        <v>0</v>
      </c>
      <c r="AH72" s="32">
        <v>0</v>
      </c>
      <c r="AI72" s="32">
        <v>3</v>
      </c>
      <c r="AJ72" s="32">
        <v>2</v>
      </c>
      <c r="AK72" s="32">
        <v>3</v>
      </c>
      <c r="AL72" s="32">
        <v>1</v>
      </c>
      <c r="AM72" s="34">
        <v>2</v>
      </c>
      <c r="AN72" s="32">
        <v>3</v>
      </c>
      <c r="AO72" s="32">
        <v>3</v>
      </c>
      <c r="AP72" s="32">
        <v>3</v>
      </c>
      <c r="AQ72" s="32">
        <v>0</v>
      </c>
      <c r="AR72" s="25">
        <f t="shared" si="14"/>
        <v>99</v>
      </c>
      <c r="AS72" s="26"/>
      <c r="AT72" s="27">
        <f t="shared" si="15"/>
        <v>99</v>
      </c>
      <c r="AU72" s="13"/>
      <c r="AV72" s="28">
        <f t="shared" si="16"/>
        <v>8</v>
      </c>
      <c r="AW72" s="28">
        <f t="shared" si="17"/>
        <v>7</v>
      </c>
      <c r="AX72" s="28">
        <f t="shared" si="18"/>
        <v>3</v>
      </c>
      <c r="AY72" s="28">
        <f t="shared" si="19"/>
        <v>12</v>
      </c>
      <c r="AZ72" s="29">
        <f t="shared" si="20"/>
        <v>10</v>
      </c>
      <c r="BA72" s="16"/>
      <c r="BB72" s="3">
        <v>6</v>
      </c>
    </row>
    <row r="73" spans="1:54" ht="12.75" customHeight="1" x14ac:dyDescent="0.2">
      <c r="A73" s="17">
        <v>22</v>
      </c>
      <c r="B73" s="18" t="str">
        <f>[1]Basis!B23</f>
        <v>Colin Mew</v>
      </c>
      <c r="C73" s="19">
        <f>[1]Basis!D23</f>
        <v>3</v>
      </c>
      <c r="D73" s="31">
        <v>0</v>
      </c>
      <c r="E73" s="32">
        <v>0</v>
      </c>
      <c r="F73" s="32">
        <v>1</v>
      </c>
      <c r="G73" s="32">
        <v>0</v>
      </c>
      <c r="H73" s="32">
        <v>1</v>
      </c>
      <c r="I73" s="32">
        <v>5</v>
      </c>
      <c r="J73" s="32">
        <v>3</v>
      </c>
      <c r="K73" s="42">
        <v>3</v>
      </c>
      <c r="L73" s="32">
        <v>5</v>
      </c>
      <c r="M73" s="32">
        <v>2</v>
      </c>
      <c r="N73" s="32">
        <v>3</v>
      </c>
      <c r="O73" s="32">
        <v>5</v>
      </c>
      <c r="P73" s="32">
        <v>3</v>
      </c>
      <c r="Q73" s="32">
        <v>3</v>
      </c>
      <c r="R73" s="32">
        <v>1</v>
      </c>
      <c r="S73" s="33">
        <v>3</v>
      </c>
      <c r="T73" s="32">
        <v>5</v>
      </c>
      <c r="U73" s="32">
        <v>5</v>
      </c>
      <c r="V73" s="32">
        <v>5</v>
      </c>
      <c r="W73" s="32">
        <v>5</v>
      </c>
      <c r="X73" s="32">
        <v>1</v>
      </c>
      <c r="Y73" s="32">
        <v>0</v>
      </c>
      <c r="Z73" s="32">
        <v>3</v>
      </c>
      <c r="AA73" s="32">
        <v>5</v>
      </c>
      <c r="AB73" s="32">
        <v>5</v>
      </c>
      <c r="AC73" s="32">
        <v>5</v>
      </c>
      <c r="AD73" s="32">
        <v>3</v>
      </c>
      <c r="AE73" s="32">
        <v>5</v>
      </c>
      <c r="AF73" s="32">
        <v>3</v>
      </c>
      <c r="AG73" s="73">
        <v>5</v>
      </c>
      <c r="AH73" s="32">
        <v>3</v>
      </c>
      <c r="AI73" s="32">
        <v>0</v>
      </c>
      <c r="AJ73" s="32">
        <v>0</v>
      </c>
      <c r="AK73" s="43">
        <v>2</v>
      </c>
      <c r="AL73" s="32">
        <v>3</v>
      </c>
      <c r="AM73" s="34">
        <v>3</v>
      </c>
      <c r="AN73" s="32">
        <v>3</v>
      </c>
      <c r="AO73" s="32">
        <v>5</v>
      </c>
      <c r="AP73" s="32">
        <v>5</v>
      </c>
      <c r="AQ73" s="32">
        <v>0</v>
      </c>
      <c r="AR73" s="25">
        <f t="shared" si="14"/>
        <v>117</v>
      </c>
      <c r="AS73" s="26"/>
      <c r="AT73" s="27">
        <f t="shared" si="15"/>
        <v>117</v>
      </c>
      <c r="AU73" s="13"/>
      <c r="AV73" s="28">
        <f t="shared" si="16"/>
        <v>7</v>
      </c>
      <c r="AW73" s="28">
        <f t="shared" si="17"/>
        <v>4</v>
      </c>
      <c r="AX73" s="28">
        <f t="shared" si="18"/>
        <v>2</v>
      </c>
      <c r="AY73" s="28">
        <f t="shared" si="19"/>
        <v>13</v>
      </c>
      <c r="AZ73" s="29">
        <f t="shared" si="20"/>
        <v>14</v>
      </c>
      <c r="BA73" s="16"/>
      <c r="BB73" s="3">
        <v>5</v>
      </c>
    </row>
    <row r="74" spans="1:54" ht="12.75" customHeight="1" x14ac:dyDescent="0.2">
      <c r="A74" s="30">
        <v>16</v>
      </c>
      <c r="B74" s="18" t="str">
        <f>[1]Basis!B17</f>
        <v>Guy Stanley</v>
      </c>
      <c r="C74" s="19">
        <f>[1]Basis!D17</f>
        <v>3</v>
      </c>
      <c r="D74" s="31">
        <v>0</v>
      </c>
      <c r="E74" s="32">
        <v>2</v>
      </c>
      <c r="F74" s="32">
        <v>3</v>
      </c>
      <c r="G74" s="32">
        <v>0</v>
      </c>
      <c r="H74" s="32">
        <v>3</v>
      </c>
      <c r="I74" s="32">
        <v>3</v>
      </c>
      <c r="J74" s="32">
        <v>3</v>
      </c>
      <c r="K74" s="32">
        <v>3</v>
      </c>
      <c r="L74" s="32">
        <v>3</v>
      </c>
      <c r="M74" s="32">
        <v>1</v>
      </c>
      <c r="N74" s="32">
        <v>5</v>
      </c>
      <c r="O74" s="32">
        <v>5</v>
      </c>
      <c r="P74" s="32">
        <v>3</v>
      </c>
      <c r="Q74" s="32">
        <v>3</v>
      </c>
      <c r="R74" s="32">
        <v>2</v>
      </c>
      <c r="S74" s="33">
        <v>5</v>
      </c>
      <c r="T74" s="32">
        <v>5</v>
      </c>
      <c r="U74" s="32">
        <v>5</v>
      </c>
      <c r="V74" s="32">
        <v>5</v>
      </c>
      <c r="W74" s="32">
        <v>5</v>
      </c>
      <c r="X74" s="32">
        <v>3</v>
      </c>
      <c r="Y74" s="32">
        <v>0</v>
      </c>
      <c r="Z74" s="32">
        <v>0</v>
      </c>
      <c r="AA74" s="32">
        <v>5</v>
      </c>
      <c r="AB74" s="32">
        <v>2</v>
      </c>
      <c r="AC74" s="32">
        <v>3</v>
      </c>
      <c r="AD74" s="32">
        <v>3</v>
      </c>
      <c r="AE74" s="32">
        <v>5</v>
      </c>
      <c r="AF74" s="32">
        <v>5</v>
      </c>
      <c r="AG74" s="32">
        <v>5</v>
      </c>
      <c r="AH74" s="32">
        <v>5</v>
      </c>
      <c r="AI74" s="32">
        <v>3</v>
      </c>
      <c r="AJ74" s="32">
        <v>3</v>
      </c>
      <c r="AK74" s="32">
        <v>5</v>
      </c>
      <c r="AL74" s="32">
        <v>0</v>
      </c>
      <c r="AM74" s="34">
        <v>3</v>
      </c>
      <c r="AN74" s="32">
        <v>3</v>
      </c>
      <c r="AO74" s="32">
        <v>5</v>
      </c>
      <c r="AP74" s="32">
        <v>5</v>
      </c>
      <c r="AQ74" s="32">
        <v>1</v>
      </c>
      <c r="AR74" s="25">
        <f t="shared" si="14"/>
        <v>128</v>
      </c>
      <c r="AS74" s="26"/>
      <c r="AT74" s="27">
        <f t="shared" si="15"/>
        <v>128</v>
      </c>
      <c r="AU74" s="13"/>
      <c r="AV74" s="28">
        <f t="shared" si="16"/>
        <v>5</v>
      </c>
      <c r="AW74" s="28">
        <f t="shared" si="17"/>
        <v>2</v>
      </c>
      <c r="AX74" s="28">
        <f t="shared" si="18"/>
        <v>3</v>
      </c>
      <c r="AY74" s="28">
        <f t="shared" si="19"/>
        <v>15</v>
      </c>
      <c r="AZ74" s="29">
        <f t="shared" si="20"/>
        <v>15</v>
      </c>
      <c r="BA74" s="16"/>
      <c r="BB74" s="3">
        <v>4</v>
      </c>
    </row>
    <row r="75" spans="1:54" ht="12.75" customHeight="1" x14ac:dyDescent="0.2">
      <c r="A75" s="30">
        <v>12</v>
      </c>
      <c r="B75" s="18" t="str">
        <f>[1]Basis!B13</f>
        <v>Adrian Parker</v>
      </c>
      <c r="C75" s="19">
        <f>[1]Basis!D13</f>
        <v>3</v>
      </c>
      <c r="D75" s="31">
        <v>0</v>
      </c>
      <c r="E75" s="32">
        <v>2</v>
      </c>
      <c r="F75" s="32">
        <v>5</v>
      </c>
      <c r="G75" s="32">
        <v>3</v>
      </c>
      <c r="H75" s="32">
        <v>3</v>
      </c>
      <c r="I75" s="32">
        <v>3</v>
      </c>
      <c r="J75" s="32">
        <v>3</v>
      </c>
      <c r="K75" s="32">
        <v>5</v>
      </c>
      <c r="L75" s="32">
        <v>5</v>
      </c>
      <c r="M75" s="32">
        <v>3</v>
      </c>
      <c r="N75" s="32">
        <v>1</v>
      </c>
      <c r="O75" s="32">
        <v>5</v>
      </c>
      <c r="P75" s="32">
        <v>3</v>
      </c>
      <c r="Q75" s="32">
        <v>3</v>
      </c>
      <c r="R75" s="32">
        <v>3</v>
      </c>
      <c r="S75" s="33">
        <v>5</v>
      </c>
      <c r="T75" s="32">
        <v>5</v>
      </c>
      <c r="U75" s="32">
        <v>5</v>
      </c>
      <c r="V75" s="32">
        <v>5</v>
      </c>
      <c r="W75" s="32">
        <v>5</v>
      </c>
      <c r="X75" s="32">
        <v>3</v>
      </c>
      <c r="Y75" s="32">
        <v>0</v>
      </c>
      <c r="Z75" s="32">
        <v>0</v>
      </c>
      <c r="AA75" s="32">
        <v>5</v>
      </c>
      <c r="AB75" s="32">
        <v>1</v>
      </c>
      <c r="AC75" s="32">
        <v>3</v>
      </c>
      <c r="AD75" s="32">
        <v>2</v>
      </c>
      <c r="AE75" s="32">
        <v>3</v>
      </c>
      <c r="AF75" s="32">
        <v>5</v>
      </c>
      <c r="AG75" s="32">
        <v>5</v>
      </c>
      <c r="AH75" s="32">
        <v>2</v>
      </c>
      <c r="AI75" s="32">
        <v>5</v>
      </c>
      <c r="AJ75" s="32">
        <v>5</v>
      </c>
      <c r="AK75" s="32">
        <v>5</v>
      </c>
      <c r="AL75" s="32"/>
      <c r="AM75" s="34"/>
      <c r="AN75" s="32"/>
      <c r="AO75" s="32"/>
      <c r="AP75" s="32"/>
      <c r="AQ75" s="32"/>
      <c r="AR75" s="25">
        <f t="shared" si="14"/>
        <v>116</v>
      </c>
      <c r="AS75" s="26"/>
      <c r="AT75" s="25" t="s">
        <v>21</v>
      </c>
      <c r="AU75" s="13"/>
      <c r="AV75" s="28">
        <f t="shared" si="16"/>
        <v>3</v>
      </c>
      <c r="AW75" s="28">
        <f t="shared" si="17"/>
        <v>2</v>
      </c>
      <c r="AX75" s="28">
        <f t="shared" si="18"/>
        <v>3</v>
      </c>
      <c r="AY75" s="28">
        <f t="shared" si="19"/>
        <v>11</v>
      </c>
      <c r="AZ75" s="29">
        <f t="shared" si="20"/>
        <v>15</v>
      </c>
      <c r="BB75" s="75" t="s">
        <v>8</v>
      </c>
    </row>
    <row r="76" spans="1:54" s="41" customFormat="1" ht="12.75" customHeight="1" x14ac:dyDescent="0.2">
      <c r="A76" s="62">
        <v>11</v>
      </c>
      <c r="B76" s="53" t="str">
        <f>[1]Basis!B12</f>
        <v>John Oliver</v>
      </c>
      <c r="C76" s="54">
        <f>[1]Basis!D12</f>
        <v>3</v>
      </c>
      <c r="D76" s="55" t="s">
        <v>22</v>
      </c>
      <c r="E76" s="43" t="s">
        <v>23</v>
      </c>
      <c r="F76" s="43" t="s">
        <v>24</v>
      </c>
      <c r="G76" s="43"/>
      <c r="H76" s="43" t="s">
        <v>25</v>
      </c>
      <c r="I76" s="43" t="s">
        <v>26</v>
      </c>
      <c r="J76" s="43" t="s">
        <v>27</v>
      </c>
      <c r="K76" s="43" t="s">
        <v>28</v>
      </c>
      <c r="L76" s="43" t="s">
        <v>26</v>
      </c>
      <c r="M76" s="43" t="s">
        <v>29</v>
      </c>
      <c r="N76" s="43" t="s">
        <v>28</v>
      </c>
      <c r="O76" s="43"/>
      <c r="P76" s="43"/>
      <c r="Q76" s="43"/>
      <c r="R76" s="43"/>
      <c r="S76" s="47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38"/>
      <c r="AN76" s="43"/>
      <c r="AO76" s="43"/>
      <c r="AP76" s="43"/>
      <c r="AQ76" s="43"/>
      <c r="AR76" s="56" t="s">
        <v>8</v>
      </c>
      <c r="AS76" s="57"/>
      <c r="AT76" s="58" t="s">
        <v>30</v>
      </c>
      <c r="AU76" s="59"/>
      <c r="AV76" s="60">
        <f t="shared" si="16"/>
        <v>0</v>
      </c>
      <c r="AW76" s="60">
        <f t="shared" si="17"/>
        <v>0</v>
      </c>
      <c r="AX76" s="60">
        <f t="shared" si="18"/>
        <v>0</v>
      </c>
      <c r="AY76" s="60">
        <f t="shared" si="19"/>
        <v>0</v>
      </c>
      <c r="AZ76" s="61">
        <f t="shared" si="20"/>
        <v>0</v>
      </c>
      <c r="BA76" s="76"/>
      <c r="BB76" s="75" t="s">
        <v>8</v>
      </c>
    </row>
    <row r="77" spans="1:54" ht="12.75" customHeight="1" x14ac:dyDescent="0.2">
      <c r="A77" s="30"/>
      <c r="B77" s="18"/>
      <c r="C77" s="19"/>
      <c r="D77" s="31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3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4"/>
      <c r="AN77" s="32"/>
      <c r="AO77" s="32"/>
      <c r="AP77" s="32"/>
      <c r="AQ77" s="32"/>
      <c r="AR77" s="25"/>
      <c r="AS77" s="26"/>
      <c r="AT77" s="25"/>
      <c r="AU77" s="13"/>
      <c r="AV77" s="28"/>
      <c r="AW77" s="28"/>
      <c r="AX77" s="28"/>
      <c r="AY77" s="28"/>
      <c r="AZ77" s="29"/>
      <c r="BB77" s="77" t="s">
        <v>8</v>
      </c>
    </row>
    <row r="78" spans="1:54" s="41" customFormat="1" x14ac:dyDescent="0.2">
      <c r="A78" s="30">
        <v>9</v>
      </c>
      <c r="B78" s="18" t="str">
        <f>[1]Basis!B10</f>
        <v>Steve Bird</v>
      </c>
      <c r="C78" s="19">
        <f>[1]Basis!D10</f>
        <v>4</v>
      </c>
      <c r="D78" s="31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1</v>
      </c>
      <c r="O78" s="32">
        <v>3</v>
      </c>
      <c r="P78" s="32">
        <v>3</v>
      </c>
      <c r="Q78" s="32">
        <v>0</v>
      </c>
      <c r="R78" s="32">
        <v>0</v>
      </c>
      <c r="S78" s="33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5</v>
      </c>
      <c r="Z78" s="32">
        <v>0</v>
      </c>
      <c r="AA78" s="32">
        <v>5</v>
      </c>
      <c r="AB78" s="32">
        <v>0</v>
      </c>
      <c r="AC78" s="32">
        <v>0</v>
      </c>
      <c r="AD78" s="32">
        <v>0</v>
      </c>
      <c r="AE78" s="32">
        <v>5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34">
        <v>0</v>
      </c>
      <c r="AN78" s="32">
        <v>0</v>
      </c>
      <c r="AO78" s="32">
        <v>0</v>
      </c>
      <c r="AP78" s="32">
        <v>0</v>
      </c>
      <c r="AQ78" s="32">
        <v>0</v>
      </c>
      <c r="AR78" s="25">
        <f>SUM(D78:AQ78)</f>
        <v>22</v>
      </c>
      <c r="AS78" s="26"/>
      <c r="AT78" s="27">
        <f>SUM(AR78:AS78)</f>
        <v>22</v>
      </c>
      <c r="AU78" s="13"/>
      <c r="AV78" s="28">
        <f>COUNTIF(D78:AQ78,0)</f>
        <v>34</v>
      </c>
      <c r="AW78" s="28">
        <f>COUNTIF(D78:AQ78,1)</f>
        <v>1</v>
      </c>
      <c r="AX78" s="28">
        <f>COUNTIF(D78:AQ78,2)</f>
        <v>0</v>
      </c>
      <c r="AY78" s="28">
        <f>COUNTIF(D78:AQ78,3)</f>
        <v>2</v>
      </c>
      <c r="AZ78" s="29">
        <f>COUNTIF(D78:AQ78,5)</f>
        <v>3</v>
      </c>
      <c r="BA78" s="76"/>
      <c r="BB78" s="77"/>
    </row>
    <row r="79" spans="1:54" x14ac:dyDescent="0.2">
      <c r="A79" s="30">
        <v>10</v>
      </c>
      <c r="B79" s="18" t="str">
        <f>[1]Basis!B11</f>
        <v>Steve Mannerings</v>
      </c>
      <c r="C79" s="19">
        <f>[1]Basis!D11</f>
        <v>4</v>
      </c>
      <c r="D79" s="31">
        <v>0</v>
      </c>
      <c r="E79" s="32">
        <v>0</v>
      </c>
      <c r="F79" s="32">
        <v>0</v>
      </c>
      <c r="G79" s="32">
        <v>0</v>
      </c>
      <c r="H79" s="32">
        <v>0</v>
      </c>
      <c r="I79" s="32">
        <v>5</v>
      </c>
      <c r="J79" s="32">
        <v>0</v>
      </c>
      <c r="K79" s="32">
        <v>0</v>
      </c>
      <c r="L79" s="32">
        <v>0</v>
      </c>
      <c r="M79" s="32">
        <v>0</v>
      </c>
      <c r="N79" s="32">
        <v>5</v>
      </c>
      <c r="O79" s="32">
        <v>5</v>
      </c>
      <c r="P79" s="32">
        <v>3</v>
      </c>
      <c r="Q79" s="32">
        <v>2</v>
      </c>
      <c r="R79" s="32">
        <v>0</v>
      </c>
      <c r="S79" s="33">
        <v>5</v>
      </c>
      <c r="T79" s="32">
        <v>5</v>
      </c>
      <c r="U79" s="32">
        <v>3</v>
      </c>
      <c r="V79" s="32">
        <v>1</v>
      </c>
      <c r="W79" s="32">
        <v>0</v>
      </c>
      <c r="X79" s="32">
        <v>0</v>
      </c>
      <c r="Y79" s="32">
        <v>0</v>
      </c>
      <c r="Z79" s="32">
        <v>0</v>
      </c>
      <c r="AA79" s="32">
        <v>5</v>
      </c>
      <c r="AB79" s="32">
        <v>0</v>
      </c>
      <c r="AC79" s="32">
        <v>0</v>
      </c>
      <c r="AD79" s="32">
        <v>1</v>
      </c>
      <c r="AE79" s="32">
        <v>5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2">
        <v>0</v>
      </c>
      <c r="AM79" s="34">
        <v>0</v>
      </c>
      <c r="AN79" s="32">
        <v>0</v>
      </c>
      <c r="AO79" s="32">
        <v>0</v>
      </c>
      <c r="AP79" s="32">
        <v>1</v>
      </c>
      <c r="AQ79" s="32">
        <v>1</v>
      </c>
      <c r="AR79" s="25">
        <f>SUM(D79:AQ79)</f>
        <v>47</v>
      </c>
      <c r="AS79" s="26"/>
      <c r="AT79" s="27">
        <f>SUM(AR79:AS79)</f>
        <v>47</v>
      </c>
      <c r="AU79" s="13"/>
      <c r="AV79" s="28">
        <f>COUNTIF(D79:AQ79,0)</f>
        <v>26</v>
      </c>
      <c r="AW79" s="28">
        <f>COUNTIF(D79:AQ79,1)</f>
        <v>4</v>
      </c>
      <c r="AX79" s="28">
        <f>COUNTIF(D79:AQ79,2)</f>
        <v>1</v>
      </c>
      <c r="AY79" s="28">
        <f>COUNTIF(D79:AQ79,3)</f>
        <v>2</v>
      </c>
      <c r="AZ79" s="29">
        <f>COUNTIF(D79:AQ79,5)</f>
        <v>7</v>
      </c>
    </row>
    <row r="80" spans="1:54" x14ac:dyDescent="0.2">
      <c r="A80" s="30"/>
      <c r="B80" s="18"/>
      <c r="C80" s="19"/>
      <c r="D80" s="31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3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4"/>
      <c r="AN80" s="32"/>
      <c r="AO80" s="32"/>
      <c r="AP80" s="32"/>
      <c r="AQ80" s="32"/>
      <c r="AR80" s="25"/>
      <c r="AS80" s="26"/>
      <c r="AT80" s="27"/>
      <c r="AU80" s="13"/>
      <c r="AV80" s="28"/>
      <c r="AW80" s="28"/>
      <c r="AX80" s="28"/>
      <c r="AY80" s="28"/>
      <c r="AZ80" s="29"/>
    </row>
    <row r="81" spans="1:54" x14ac:dyDescent="0.2">
      <c r="A81" s="30">
        <v>97</v>
      </c>
      <c r="B81" s="53" t="s">
        <v>32</v>
      </c>
      <c r="C81" s="54">
        <v>5</v>
      </c>
      <c r="D81" s="31">
        <v>0</v>
      </c>
      <c r="E81" s="32">
        <v>0</v>
      </c>
      <c r="F81" s="32">
        <v>0</v>
      </c>
      <c r="G81" s="32">
        <v>0</v>
      </c>
      <c r="H81" s="32">
        <v>5</v>
      </c>
      <c r="I81" s="32">
        <v>0</v>
      </c>
      <c r="J81" s="32">
        <v>0</v>
      </c>
      <c r="K81" s="32">
        <v>0</v>
      </c>
      <c r="L81" s="32">
        <v>0</v>
      </c>
      <c r="M81" s="32">
        <v>1</v>
      </c>
      <c r="N81" s="32">
        <v>0</v>
      </c>
      <c r="O81" s="32">
        <v>5</v>
      </c>
      <c r="P81" s="32">
        <v>1</v>
      </c>
      <c r="Q81" s="43">
        <v>1</v>
      </c>
      <c r="R81" s="32">
        <v>0</v>
      </c>
      <c r="S81" s="33">
        <v>1</v>
      </c>
      <c r="T81" s="32">
        <v>0</v>
      </c>
      <c r="U81" s="32">
        <v>1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3</v>
      </c>
      <c r="AB81" s="32">
        <v>0</v>
      </c>
      <c r="AC81" s="32">
        <v>0</v>
      </c>
      <c r="AD81" s="32">
        <v>2</v>
      </c>
      <c r="AE81" s="32">
        <v>0</v>
      </c>
      <c r="AF81" s="32">
        <v>0</v>
      </c>
      <c r="AG81" s="32">
        <v>2</v>
      </c>
      <c r="AH81" s="43">
        <v>0</v>
      </c>
      <c r="AI81" s="32">
        <v>0</v>
      </c>
      <c r="AJ81" s="32">
        <v>0</v>
      </c>
      <c r="AK81" s="32">
        <v>0</v>
      </c>
      <c r="AL81" s="32">
        <v>0</v>
      </c>
      <c r="AM81" s="34">
        <v>1</v>
      </c>
      <c r="AN81" s="32">
        <v>5</v>
      </c>
      <c r="AO81" s="32">
        <v>2</v>
      </c>
      <c r="AP81" s="32">
        <v>0</v>
      </c>
      <c r="AQ81" s="32">
        <v>0</v>
      </c>
      <c r="AR81" s="25">
        <f t="shared" ref="AR81:AR86" si="21">SUM(D81:AQ81)</f>
        <v>30</v>
      </c>
      <c r="AS81" s="26"/>
      <c r="AT81" s="27">
        <f>SUM(AR81:AS81)</f>
        <v>30</v>
      </c>
      <c r="AU81" s="13"/>
      <c r="AV81" s="28">
        <f t="shared" ref="AV81:AV86" si="22">COUNTIF(D81:AQ81,0)</f>
        <v>27</v>
      </c>
      <c r="AW81" s="28">
        <f t="shared" ref="AW81:AW86" si="23">COUNTIF(D81:AQ81,1)</f>
        <v>6</v>
      </c>
      <c r="AX81" s="28">
        <f t="shared" ref="AX81:AX86" si="24">COUNTIF(D81:AQ81,2)</f>
        <v>3</v>
      </c>
      <c r="AY81" s="28">
        <f t="shared" ref="AY81:AY86" si="25">COUNTIF(D81:AQ81,3)</f>
        <v>1</v>
      </c>
      <c r="AZ81" s="29">
        <f t="shared" ref="AZ81:AZ86" si="26">COUNTIF(D81:AQ81,5)</f>
        <v>3</v>
      </c>
    </row>
    <row r="82" spans="1:54" x14ac:dyDescent="0.2">
      <c r="A82" s="30">
        <v>1</v>
      </c>
      <c r="B82" s="18" t="str">
        <f>[1]Basis!B2</f>
        <v>Graham Brown</v>
      </c>
      <c r="C82" s="19">
        <f>[1]Basis!D2</f>
        <v>5</v>
      </c>
      <c r="D82" s="45">
        <v>0</v>
      </c>
      <c r="E82" s="32">
        <v>5</v>
      </c>
      <c r="F82" s="32">
        <v>0</v>
      </c>
      <c r="G82" s="32">
        <v>0</v>
      </c>
      <c r="H82" s="32">
        <v>1</v>
      </c>
      <c r="I82" s="32">
        <v>3</v>
      </c>
      <c r="J82" s="32">
        <v>1</v>
      </c>
      <c r="K82" s="32">
        <v>1</v>
      </c>
      <c r="L82" s="32">
        <v>0</v>
      </c>
      <c r="M82" s="32">
        <v>0</v>
      </c>
      <c r="N82" s="32">
        <v>1</v>
      </c>
      <c r="O82" s="32">
        <v>2</v>
      </c>
      <c r="P82" s="32">
        <v>3</v>
      </c>
      <c r="Q82" s="32">
        <v>0</v>
      </c>
      <c r="R82" s="32">
        <v>1</v>
      </c>
      <c r="S82" s="33">
        <v>0</v>
      </c>
      <c r="T82" s="32">
        <v>5</v>
      </c>
      <c r="U82" s="32">
        <v>5</v>
      </c>
      <c r="V82" s="32">
        <v>1</v>
      </c>
      <c r="W82" s="32">
        <v>0</v>
      </c>
      <c r="X82" s="32">
        <v>0</v>
      </c>
      <c r="Y82" s="35">
        <v>0</v>
      </c>
      <c r="Z82" s="32">
        <v>0</v>
      </c>
      <c r="AA82" s="32">
        <v>0</v>
      </c>
      <c r="AB82" s="33">
        <v>0</v>
      </c>
      <c r="AC82" s="33">
        <v>0</v>
      </c>
      <c r="AD82" s="33">
        <v>1</v>
      </c>
      <c r="AE82" s="33">
        <v>3</v>
      </c>
      <c r="AF82" s="33">
        <v>0</v>
      </c>
      <c r="AG82" s="32">
        <v>0</v>
      </c>
      <c r="AH82" s="32">
        <v>0</v>
      </c>
      <c r="AI82" s="32">
        <v>0</v>
      </c>
      <c r="AJ82" s="32">
        <v>0</v>
      </c>
      <c r="AK82" s="32">
        <v>2</v>
      </c>
      <c r="AL82" s="32">
        <v>0</v>
      </c>
      <c r="AM82" s="34">
        <v>0</v>
      </c>
      <c r="AN82" s="32">
        <v>0</v>
      </c>
      <c r="AO82" s="32">
        <v>0</v>
      </c>
      <c r="AP82" s="32">
        <v>0</v>
      </c>
      <c r="AQ82" s="32">
        <v>0</v>
      </c>
      <c r="AR82" s="25">
        <f t="shared" si="21"/>
        <v>35</v>
      </c>
      <c r="AS82" s="26"/>
      <c r="AT82" s="27">
        <f>SUM(AR82:AS82)</f>
        <v>35</v>
      </c>
      <c r="AU82" s="13"/>
      <c r="AV82" s="28">
        <f t="shared" si="22"/>
        <v>25</v>
      </c>
      <c r="AW82" s="28">
        <f t="shared" si="23"/>
        <v>7</v>
      </c>
      <c r="AX82" s="28">
        <f t="shared" si="24"/>
        <v>2</v>
      </c>
      <c r="AY82" s="28">
        <f t="shared" si="25"/>
        <v>3</v>
      </c>
      <c r="AZ82" s="29">
        <f t="shared" si="26"/>
        <v>3</v>
      </c>
    </row>
    <row r="83" spans="1:54" x14ac:dyDescent="0.2">
      <c r="A83" s="30">
        <v>5</v>
      </c>
      <c r="B83" s="18" t="str">
        <f>[1]Basis!B6</f>
        <v>James Newstead</v>
      </c>
      <c r="C83" s="19">
        <f>[1]Basis!D6</f>
        <v>5</v>
      </c>
      <c r="D83" s="31">
        <v>0</v>
      </c>
      <c r="E83" s="32">
        <v>0</v>
      </c>
      <c r="F83" s="32">
        <v>0</v>
      </c>
      <c r="G83" s="32">
        <v>0</v>
      </c>
      <c r="H83" s="32">
        <v>0</v>
      </c>
      <c r="I83" s="32">
        <v>2</v>
      </c>
      <c r="J83" s="32">
        <v>0</v>
      </c>
      <c r="K83" s="32">
        <v>0</v>
      </c>
      <c r="L83" s="32">
        <v>1</v>
      </c>
      <c r="M83" s="32">
        <v>0</v>
      </c>
      <c r="N83" s="32">
        <v>0</v>
      </c>
      <c r="O83" s="32">
        <v>1</v>
      </c>
      <c r="P83" s="32">
        <v>3</v>
      </c>
      <c r="Q83" s="32">
        <v>3</v>
      </c>
      <c r="R83" s="32">
        <v>1</v>
      </c>
      <c r="S83" s="33">
        <v>3</v>
      </c>
      <c r="T83" s="32">
        <v>0</v>
      </c>
      <c r="U83" s="32">
        <v>1</v>
      </c>
      <c r="V83" s="32">
        <v>5</v>
      </c>
      <c r="W83" s="32">
        <v>0</v>
      </c>
      <c r="X83" s="32">
        <v>1</v>
      </c>
      <c r="Y83" s="32">
        <v>0</v>
      </c>
      <c r="Z83" s="32">
        <v>0</v>
      </c>
      <c r="AA83" s="32">
        <v>3</v>
      </c>
      <c r="AB83" s="32">
        <v>0</v>
      </c>
      <c r="AC83" s="32">
        <v>3</v>
      </c>
      <c r="AD83" s="32">
        <v>1</v>
      </c>
      <c r="AE83" s="32">
        <v>5</v>
      </c>
      <c r="AF83" s="32">
        <v>0</v>
      </c>
      <c r="AG83" s="32">
        <v>5</v>
      </c>
      <c r="AH83" s="32">
        <v>1</v>
      </c>
      <c r="AI83" s="32">
        <v>0</v>
      </c>
      <c r="AJ83" s="32">
        <v>3</v>
      </c>
      <c r="AK83" s="32">
        <v>5</v>
      </c>
      <c r="AL83" s="32">
        <v>0</v>
      </c>
      <c r="AM83" s="34">
        <v>1</v>
      </c>
      <c r="AN83" s="32">
        <v>0</v>
      </c>
      <c r="AO83" s="32">
        <v>0</v>
      </c>
      <c r="AP83" s="32">
        <v>0</v>
      </c>
      <c r="AQ83" s="32">
        <v>0</v>
      </c>
      <c r="AR83" s="25">
        <f t="shared" si="21"/>
        <v>48</v>
      </c>
      <c r="AS83" s="26"/>
      <c r="AT83" s="27">
        <f>SUM(AR83:AS83)</f>
        <v>48</v>
      </c>
      <c r="AU83" s="13"/>
      <c r="AV83" s="28">
        <f t="shared" si="22"/>
        <v>21</v>
      </c>
      <c r="AW83" s="28">
        <f t="shared" si="23"/>
        <v>8</v>
      </c>
      <c r="AX83" s="28">
        <f t="shared" si="24"/>
        <v>1</v>
      </c>
      <c r="AY83" s="28">
        <f t="shared" si="25"/>
        <v>6</v>
      </c>
      <c r="AZ83" s="29">
        <f t="shared" si="26"/>
        <v>4</v>
      </c>
    </row>
    <row r="84" spans="1:54" x14ac:dyDescent="0.2">
      <c r="A84" s="30">
        <v>3</v>
      </c>
      <c r="B84" s="18" t="str">
        <f>[1]Basis!B4</f>
        <v>Bryn Matton</v>
      </c>
      <c r="C84" s="19">
        <f>[1]Basis!D4</f>
        <v>5</v>
      </c>
      <c r="D84" s="31">
        <v>0</v>
      </c>
      <c r="E84" s="32">
        <v>0</v>
      </c>
      <c r="F84" s="32">
        <v>1</v>
      </c>
      <c r="G84" s="32">
        <v>0</v>
      </c>
      <c r="H84" s="32">
        <v>0</v>
      </c>
      <c r="I84" s="32">
        <v>0</v>
      </c>
      <c r="J84" s="32">
        <v>1</v>
      </c>
      <c r="K84" s="32">
        <v>1</v>
      </c>
      <c r="L84" s="32">
        <v>0</v>
      </c>
      <c r="M84" s="32">
        <v>0</v>
      </c>
      <c r="N84" s="32">
        <v>5</v>
      </c>
      <c r="O84" s="32">
        <v>5</v>
      </c>
      <c r="P84" s="32">
        <v>1</v>
      </c>
      <c r="Q84" s="32">
        <v>3</v>
      </c>
      <c r="R84" s="32">
        <v>2</v>
      </c>
      <c r="S84" s="33">
        <v>5</v>
      </c>
      <c r="T84" s="32">
        <v>5</v>
      </c>
      <c r="U84" s="32">
        <v>0</v>
      </c>
      <c r="V84" s="32">
        <v>5</v>
      </c>
      <c r="W84" s="32">
        <v>5</v>
      </c>
      <c r="X84" s="32">
        <v>1</v>
      </c>
      <c r="Y84" s="32">
        <v>0</v>
      </c>
      <c r="Z84" s="32">
        <v>0</v>
      </c>
      <c r="AA84" s="32">
        <v>5</v>
      </c>
      <c r="AB84" s="32">
        <v>0</v>
      </c>
      <c r="AC84" s="32">
        <v>1</v>
      </c>
      <c r="AD84" s="32">
        <v>1</v>
      </c>
      <c r="AE84" s="32">
        <v>5</v>
      </c>
      <c r="AF84" s="32">
        <v>2</v>
      </c>
      <c r="AG84" s="32">
        <v>0</v>
      </c>
      <c r="AH84" s="32">
        <v>0</v>
      </c>
      <c r="AI84" s="32">
        <v>0</v>
      </c>
      <c r="AJ84" s="32">
        <v>5</v>
      </c>
      <c r="AK84" s="32">
        <v>2</v>
      </c>
      <c r="AL84" s="32">
        <v>0</v>
      </c>
      <c r="AM84" s="34">
        <v>1</v>
      </c>
      <c r="AN84" s="32">
        <v>3</v>
      </c>
      <c r="AO84" s="32">
        <v>3</v>
      </c>
      <c r="AP84" s="32">
        <v>5</v>
      </c>
      <c r="AQ84" s="32">
        <v>0</v>
      </c>
      <c r="AR84" s="25">
        <f t="shared" si="21"/>
        <v>73</v>
      </c>
      <c r="AS84" s="26"/>
      <c r="AT84" s="27">
        <f>SUM(AR84:AS84)</f>
        <v>73</v>
      </c>
      <c r="AU84" s="13"/>
      <c r="AV84" s="28">
        <f t="shared" si="22"/>
        <v>16</v>
      </c>
      <c r="AW84" s="28">
        <f t="shared" si="23"/>
        <v>8</v>
      </c>
      <c r="AX84" s="28">
        <f t="shared" si="24"/>
        <v>3</v>
      </c>
      <c r="AY84" s="28">
        <f t="shared" si="25"/>
        <v>3</v>
      </c>
      <c r="AZ84" s="29">
        <f t="shared" si="26"/>
        <v>10</v>
      </c>
    </row>
    <row r="85" spans="1:54" x14ac:dyDescent="0.2">
      <c r="A85" s="30">
        <v>2</v>
      </c>
      <c r="B85" s="18" t="str">
        <f>[1]Basis!B3</f>
        <v>Jim Oppen</v>
      </c>
      <c r="C85" s="19">
        <f>[1]Basis!D3</f>
        <v>5</v>
      </c>
      <c r="D85" s="31">
        <v>2</v>
      </c>
      <c r="E85" s="32">
        <v>3</v>
      </c>
      <c r="F85" s="32">
        <v>5</v>
      </c>
      <c r="G85" s="32">
        <v>5</v>
      </c>
      <c r="H85" s="32">
        <v>3</v>
      </c>
      <c r="I85" s="32">
        <v>5</v>
      </c>
      <c r="J85" s="32">
        <v>3</v>
      </c>
      <c r="K85" s="32">
        <v>5</v>
      </c>
      <c r="L85" s="32">
        <v>5</v>
      </c>
      <c r="M85" s="32">
        <v>3</v>
      </c>
      <c r="N85" s="32">
        <v>5</v>
      </c>
      <c r="O85" s="32">
        <v>5</v>
      </c>
      <c r="P85" s="32">
        <v>5</v>
      </c>
      <c r="Q85" s="32">
        <v>3</v>
      </c>
      <c r="R85" s="32">
        <v>5</v>
      </c>
      <c r="S85" s="33">
        <v>5</v>
      </c>
      <c r="T85" s="32">
        <v>5</v>
      </c>
      <c r="U85" s="32">
        <v>5</v>
      </c>
      <c r="V85" s="32">
        <v>5</v>
      </c>
      <c r="W85" s="32">
        <v>5</v>
      </c>
      <c r="X85" s="32">
        <v>3</v>
      </c>
      <c r="Y85" s="43">
        <v>5</v>
      </c>
      <c r="Z85" s="32">
        <v>0</v>
      </c>
      <c r="AA85" s="32">
        <v>5</v>
      </c>
      <c r="AB85" s="32">
        <v>5</v>
      </c>
      <c r="AC85" s="32">
        <v>5</v>
      </c>
      <c r="AD85" s="32">
        <v>5</v>
      </c>
      <c r="AE85" s="32">
        <v>5</v>
      </c>
      <c r="AF85" s="43">
        <v>5</v>
      </c>
      <c r="AG85" s="32">
        <v>5</v>
      </c>
      <c r="AH85" s="32">
        <v>3</v>
      </c>
      <c r="AI85" s="32">
        <v>5</v>
      </c>
      <c r="AJ85" s="32">
        <v>3</v>
      </c>
      <c r="AK85" s="32">
        <v>5</v>
      </c>
      <c r="AL85" s="32">
        <v>1</v>
      </c>
      <c r="AM85" s="78">
        <v>5</v>
      </c>
      <c r="AN85" s="33">
        <v>5</v>
      </c>
      <c r="AO85" s="33">
        <v>5</v>
      </c>
      <c r="AP85" s="33">
        <v>5</v>
      </c>
      <c r="AQ85" s="33">
        <v>5</v>
      </c>
      <c r="AR85" s="25">
        <f t="shared" si="21"/>
        <v>172</v>
      </c>
      <c r="AS85" s="26"/>
      <c r="AT85" s="27">
        <f>SUM(AR85:AS85)</f>
        <v>172</v>
      </c>
      <c r="AU85" s="13"/>
      <c r="AV85" s="28">
        <f t="shared" si="22"/>
        <v>1</v>
      </c>
      <c r="AW85" s="28">
        <f t="shared" si="23"/>
        <v>1</v>
      </c>
      <c r="AX85" s="28">
        <f t="shared" si="24"/>
        <v>1</v>
      </c>
      <c r="AY85" s="28">
        <f t="shared" si="25"/>
        <v>8</v>
      </c>
      <c r="AZ85" s="29">
        <f t="shared" si="26"/>
        <v>29</v>
      </c>
    </row>
    <row r="86" spans="1:54" s="41" customFormat="1" x14ac:dyDescent="0.2">
      <c r="A86" s="30">
        <v>4</v>
      </c>
      <c r="B86" s="18" t="str">
        <f>[1]Basis!B5</f>
        <v>Allen Collier</v>
      </c>
      <c r="C86" s="19">
        <f>[1]Basis!D5</f>
        <v>5</v>
      </c>
      <c r="D86" s="45">
        <v>0</v>
      </c>
      <c r="E86" s="33">
        <v>0</v>
      </c>
      <c r="F86" s="33">
        <v>5</v>
      </c>
      <c r="G86" s="33">
        <v>5</v>
      </c>
      <c r="H86" s="33">
        <v>5</v>
      </c>
      <c r="I86" s="33">
        <v>5</v>
      </c>
      <c r="J86" s="33">
        <v>3</v>
      </c>
      <c r="K86" s="33">
        <v>5</v>
      </c>
      <c r="L86" s="33">
        <v>5</v>
      </c>
      <c r="M86" s="33">
        <v>0</v>
      </c>
      <c r="N86" s="33">
        <v>0</v>
      </c>
      <c r="O86" s="32">
        <v>5</v>
      </c>
      <c r="P86" s="32">
        <v>1</v>
      </c>
      <c r="Q86" s="32">
        <v>3</v>
      </c>
      <c r="R86" s="32">
        <v>0</v>
      </c>
      <c r="S86" s="33">
        <v>5</v>
      </c>
      <c r="T86" s="32">
        <v>0</v>
      </c>
      <c r="U86" s="32">
        <v>5</v>
      </c>
      <c r="V86" s="32">
        <v>5</v>
      </c>
      <c r="W86" s="32">
        <v>1</v>
      </c>
      <c r="X86" s="32">
        <v>1</v>
      </c>
      <c r="Y86" s="32">
        <v>0</v>
      </c>
      <c r="Z86" s="32">
        <v>0</v>
      </c>
      <c r="AA86" s="32">
        <v>5</v>
      </c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4"/>
      <c r="AN86" s="32"/>
      <c r="AO86" s="32"/>
      <c r="AP86" s="32"/>
      <c r="AQ86" s="32"/>
      <c r="AR86" s="25">
        <f t="shared" si="21"/>
        <v>64</v>
      </c>
      <c r="AS86" s="26"/>
      <c r="AT86" s="27" t="s">
        <v>21</v>
      </c>
      <c r="AU86" s="13"/>
      <c r="AV86" s="28">
        <f t="shared" si="22"/>
        <v>8</v>
      </c>
      <c r="AW86" s="28">
        <f t="shared" si="23"/>
        <v>3</v>
      </c>
      <c r="AX86" s="28">
        <f t="shared" si="24"/>
        <v>0</v>
      </c>
      <c r="AY86" s="28">
        <f t="shared" si="25"/>
        <v>2</v>
      </c>
      <c r="AZ86" s="29">
        <f t="shared" si="26"/>
        <v>11</v>
      </c>
      <c r="BA86" s="76"/>
      <c r="BB86" s="77"/>
    </row>
    <row r="87" spans="1:54" s="41" customFormat="1" x14ac:dyDescent="0.2">
      <c r="A87" s="30"/>
      <c r="B87" s="18"/>
      <c r="C87" s="19"/>
      <c r="D87" s="45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2"/>
      <c r="P87" s="32"/>
      <c r="Q87" s="32"/>
      <c r="R87" s="32"/>
      <c r="S87" s="33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4"/>
      <c r="AN87" s="32"/>
      <c r="AO87" s="32"/>
      <c r="AP87" s="32"/>
      <c r="AQ87" s="32"/>
      <c r="AR87" s="25"/>
      <c r="AS87" s="26"/>
      <c r="AT87" s="27"/>
      <c r="AU87" s="13"/>
      <c r="AV87" s="28"/>
      <c r="AW87" s="28"/>
      <c r="AX87" s="28"/>
      <c r="AY87" s="28"/>
      <c r="AZ87" s="29"/>
      <c r="BA87" s="76"/>
      <c r="BB87" s="77"/>
    </row>
    <row r="88" spans="1:54" x14ac:dyDescent="0.2">
      <c r="A88" s="30">
        <v>6</v>
      </c>
      <c r="B88" s="18" t="str">
        <f>[1]Basis!B7</f>
        <v>James Williams</v>
      </c>
      <c r="C88" s="19">
        <f>[1]Basis!D7</f>
        <v>6</v>
      </c>
      <c r="D88" s="31">
        <v>0</v>
      </c>
      <c r="E88" s="32">
        <v>0</v>
      </c>
      <c r="F88" s="32">
        <v>0</v>
      </c>
      <c r="G88" s="32">
        <v>0</v>
      </c>
      <c r="H88" s="32">
        <v>0</v>
      </c>
      <c r="I88" s="32">
        <v>1</v>
      </c>
      <c r="J88" s="32">
        <v>1</v>
      </c>
      <c r="K88" s="32">
        <v>0</v>
      </c>
      <c r="L88" s="32">
        <v>0</v>
      </c>
      <c r="M88" s="32">
        <v>0</v>
      </c>
      <c r="N88" s="32">
        <v>0</v>
      </c>
      <c r="O88" s="32">
        <v>5</v>
      </c>
      <c r="P88" s="32">
        <v>0</v>
      </c>
      <c r="Q88" s="32">
        <v>0</v>
      </c>
      <c r="R88" s="32">
        <v>0</v>
      </c>
      <c r="S88" s="33">
        <v>3</v>
      </c>
      <c r="T88" s="32">
        <v>0</v>
      </c>
      <c r="U88" s="32">
        <v>0</v>
      </c>
      <c r="V88" s="32">
        <v>2</v>
      </c>
      <c r="W88" s="32">
        <v>0</v>
      </c>
      <c r="X88" s="32">
        <v>0</v>
      </c>
      <c r="Y88" s="32">
        <v>0</v>
      </c>
      <c r="Z88" s="32">
        <v>0</v>
      </c>
      <c r="AA88" s="32">
        <v>1</v>
      </c>
      <c r="AB88" s="32">
        <v>5</v>
      </c>
      <c r="AC88" s="32">
        <v>0</v>
      </c>
      <c r="AD88" s="32">
        <v>5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1</v>
      </c>
      <c r="AL88" s="32">
        <v>0</v>
      </c>
      <c r="AM88" s="34">
        <v>0</v>
      </c>
      <c r="AN88" s="32">
        <v>3</v>
      </c>
      <c r="AO88" s="32">
        <v>0</v>
      </c>
      <c r="AP88" s="32">
        <v>0</v>
      </c>
      <c r="AQ88" s="32">
        <v>0</v>
      </c>
      <c r="AR88" s="25">
        <f>SUM(D88:AQ88)</f>
        <v>27</v>
      </c>
      <c r="AS88" s="26"/>
      <c r="AT88" s="27">
        <f>SUM(AR88:AS88)</f>
        <v>27</v>
      </c>
      <c r="AU88" s="13"/>
      <c r="AV88" s="28">
        <f>COUNTIF(D88:AQ88,0)</f>
        <v>30</v>
      </c>
      <c r="AW88" s="28">
        <f>COUNTIF(D88:AQ88,1)</f>
        <v>4</v>
      </c>
      <c r="AX88" s="28">
        <f>COUNTIF(D88:AQ88,2)</f>
        <v>1</v>
      </c>
      <c r="AY88" s="28">
        <f>COUNTIF(D88:AQ88,3)</f>
        <v>2</v>
      </c>
      <c r="AZ88" s="29">
        <f>COUNTIF(D88:AQ88,5)</f>
        <v>3</v>
      </c>
    </row>
    <row r="89" spans="1:54" x14ac:dyDescent="0.2">
      <c r="A89" s="30">
        <v>7</v>
      </c>
      <c r="B89" s="18" t="str">
        <f>[1]Basis!B8</f>
        <v>Gary Marchant</v>
      </c>
      <c r="C89" s="19">
        <f>[1]Basis!D8</f>
        <v>6</v>
      </c>
      <c r="D89" s="31">
        <v>0</v>
      </c>
      <c r="E89" s="32">
        <v>0</v>
      </c>
      <c r="F89" s="32">
        <v>3</v>
      </c>
      <c r="G89" s="32">
        <v>0</v>
      </c>
      <c r="H89" s="32">
        <v>3</v>
      </c>
      <c r="I89" s="32">
        <v>3</v>
      </c>
      <c r="J89" s="32">
        <v>3</v>
      </c>
      <c r="K89" s="32">
        <v>5</v>
      </c>
      <c r="L89" s="32">
        <v>3</v>
      </c>
      <c r="M89" s="32">
        <v>3</v>
      </c>
      <c r="N89" s="32">
        <v>1</v>
      </c>
      <c r="O89" s="32">
        <v>3</v>
      </c>
      <c r="P89" s="32">
        <v>5</v>
      </c>
      <c r="Q89" s="32">
        <v>3</v>
      </c>
      <c r="R89" s="32">
        <v>3</v>
      </c>
      <c r="S89" s="33">
        <v>5</v>
      </c>
      <c r="T89" s="32">
        <v>5</v>
      </c>
      <c r="U89" s="32">
        <v>5</v>
      </c>
      <c r="V89" s="32">
        <v>5</v>
      </c>
      <c r="W89" s="32">
        <v>5</v>
      </c>
      <c r="X89" s="43">
        <v>5</v>
      </c>
      <c r="Y89" s="32">
        <v>0</v>
      </c>
      <c r="Z89" s="32">
        <v>0</v>
      </c>
      <c r="AA89" s="32">
        <v>5</v>
      </c>
      <c r="AB89" s="32">
        <v>1</v>
      </c>
      <c r="AC89" s="32">
        <v>3</v>
      </c>
      <c r="AD89" s="32">
        <v>5</v>
      </c>
      <c r="AE89" s="32">
        <v>5</v>
      </c>
      <c r="AF89" s="43">
        <v>5</v>
      </c>
      <c r="AG89" s="32">
        <v>3</v>
      </c>
      <c r="AH89" s="32">
        <v>0</v>
      </c>
      <c r="AI89" s="32">
        <v>5</v>
      </c>
      <c r="AJ89" s="32">
        <v>3</v>
      </c>
      <c r="AK89" s="32">
        <v>3</v>
      </c>
      <c r="AL89" s="32">
        <v>1</v>
      </c>
      <c r="AM89" s="34">
        <v>3</v>
      </c>
      <c r="AN89" s="32">
        <v>5</v>
      </c>
      <c r="AO89" s="32">
        <v>3</v>
      </c>
      <c r="AP89" s="32">
        <v>5</v>
      </c>
      <c r="AQ89" s="32">
        <v>1</v>
      </c>
      <c r="AR89" s="25">
        <f>SUM(D89:AQ89)</f>
        <v>124</v>
      </c>
      <c r="AS89" s="26"/>
      <c r="AT89" s="27">
        <f>SUM(AR89:AS89)</f>
        <v>124</v>
      </c>
      <c r="AU89" s="13"/>
      <c r="AV89" s="28">
        <f>COUNTIF(D89:AQ89,0)</f>
        <v>6</v>
      </c>
      <c r="AW89" s="28">
        <f>COUNTIF(D89:AQ89,1)</f>
        <v>4</v>
      </c>
      <c r="AX89" s="28">
        <f>COUNTIF(D89:AQ89,2)</f>
        <v>0</v>
      </c>
      <c r="AY89" s="28">
        <f>COUNTIF(D89:AQ89,3)</f>
        <v>15</v>
      </c>
      <c r="AZ89" s="29">
        <f>COUNTIF(D89:AQ89,5)</f>
        <v>15</v>
      </c>
    </row>
    <row r="90" spans="1:54" x14ac:dyDescent="0.2">
      <c r="A90" s="30">
        <v>8</v>
      </c>
      <c r="B90" s="18" t="str">
        <f>[1]Basis!B9</f>
        <v>Les Youngman</v>
      </c>
      <c r="C90" s="19">
        <f>[1]Basis!D9</f>
        <v>6</v>
      </c>
      <c r="D90" s="31">
        <v>0</v>
      </c>
      <c r="E90" s="32">
        <v>3</v>
      </c>
      <c r="F90" s="32">
        <v>5</v>
      </c>
      <c r="G90" s="32">
        <v>2</v>
      </c>
      <c r="H90" s="32">
        <v>5</v>
      </c>
      <c r="I90" s="32">
        <v>3</v>
      </c>
      <c r="J90" s="32">
        <v>3</v>
      </c>
      <c r="K90" s="32">
        <v>5</v>
      </c>
      <c r="L90" s="32">
        <v>3</v>
      </c>
      <c r="M90" s="32">
        <v>2</v>
      </c>
      <c r="N90" s="32">
        <v>5</v>
      </c>
      <c r="O90" s="32">
        <v>5</v>
      </c>
      <c r="P90" s="32">
        <v>3</v>
      </c>
      <c r="Q90" s="32">
        <v>2</v>
      </c>
      <c r="R90" s="32">
        <v>1</v>
      </c>
      <c r="S90" s="33">
        <v>5</v>
      </c>
      <c r="T90" s="32">
        <v>5</v>
      </c>
      <c r="U90" s="32">
        <v>5</v>
      </c>
      <c r="V90" s="32">
        <v>5</v>
      </c>
      <c r="W90" s="32">
        <v>3</v>
      </c>
      <c r="X90" s="32">
        <v>2</v>
      </c>
      <c r="Y90" s="32">
        <v>1</v>
      </c>
      <c r="Z90" s="32">
        <v>0</v>
      </c>
      <c r="AA90" s="32">
        <v>5</v>
      </c>
      <c r="AB90" s="32">
        <v>3</v>
      </c>
      <c r="AC90" s="32">
        <v>1</v>
      </c>
      <c r="AD90" s="32">
        <v>5</v>
      </c>
      <c r="AE90" s="32">
        <v>5</v>
      </c>
      <c r="AF90" s="32">
        <v>5</v>
      </c>
      <c r="AG90" s="32">
        <v>3</v>
      </c>
      <c r="AH90" s="32">
        <v>1</v>
      </c>
      <c r="AI90" s="32">
        <v>3</v>
      </c>
      <c r="AJ90" s="32">
        <v>5</v>
      </c>
      <c r="AK90" s="32">
        <v>3</v>
      </c>
      <c r="AL90" s="32">
        <v>0</v>
      </c>
      <c r="AM90" s="34">
        <v>3</v>
      </c>
      <c r="AN90" s="32">
        <v>3</v>
      </c>
      <c r="AO90" s="32">
        <v>5</v>
      </c>
      <c r="AP90" s="32">
        <v>5</v>
      </c>
      <c r="AQ90" s="32">
        <v>5</v>
      </c>
      <c r="AR90" s="25">
        <f>SUM(D90:AQ90)</f>
        <v>133</v>
      </c>
      <c r="AS90" s="26"/>
      <c r="AT90" s="27">
        <f>SUM(AR90:AS90)</f>
        <v>133</v>
      </c>
      <c r="AU90" s="13"/>
      <c r="AV90" s="28">
        <f>COUNTIF(D90:AQ90,0)</f>
        <v>3</v>
      </c>
      <c r="AW90" s="28">
        <f>COUNTIF(D90:AQ90,1)</f>
        <v>4</v>
      </c>
      <c r="AX90" s="28">
        <f>COUNTIF(D90:AQ90,2)</f>
        <v>4</v>
      </c>
      <c r="AY90" s="28">
        <f>COUNTIF(D90:AQ90,3)</f>
        <v>12</v>
      </c>
      <c r="AZ90" s="29">
        <f>COUNTIF(D90:AQ90,5)</f>
        <v>17</v>
      </c>
    </row>
    <row r="91" spans="1:54" x14ac:dyDescent="0.2">
      <c r="A91" s="30"/>
      <c r="B91" s="18"/>
      <c r="C91" s="19"/>
      <c r="D91" s="31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3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4"/>
      <c r="AN91" s="32"/>
      <c r="AO91" s="32"/>
      <c r="AP91" s="32"/>
      <c r="AQ91" s="32"/>
      <c r="AR91" s="25"/>
      <c r="AS91" s="26"/>
      <c r="AT91" s="27"/>
      <c r="AU91" s="13"/>
      <c r="AV91" s="28"/>
      <c r="AW91" s="28"/>
      <c r="AX91" s="28"/>
      <c r="AY91" s="28"/>
      <c r="AZ91" s="29"/>
    </row>
    <row r="92" spans="1:54" x14ac:dyDescent="0.2">
      <c r="A92" s="30">
        <v>95</v>
      </c>
      <c r="B92" s="18" t="str">
        <f>[1]Basis!B96</f>
        <v>Brandon Youngman</v>
      </c>
      <c r="C92" s="19">
        <f>[1]Basis!D96</f>
        <v>7</v>
      </c>
      <c r="D92" s="31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3</v>
      </c>
      <c r="O92" s="32">
        <v>5</v>
      </c>
      <c r="P92" s="32">
        <v>0</v>
      </c>
      <c r="Q92" s="32">
        <v>3</v>
      </c>
      <c r="R92" s="32">
        <v>0</v>
      </c>
      <c r="S92" s="33">
        <v>0</v>
      </c>
      <c r="T92" s="32">
        <v>1</v>
      </c>
      <c r="U92" s="32">
        <v>0</v>
      </c>
      <c r="V92" s="32">
        <v>1</v>
      </c>
      <c r="W92" s="32">
        <v>0</v>
      </c>
      <c r="X92" s="32">
        <v>1</v>
      </c>
      <c r="Y92" s="32">
        <v>0</v>
      </c>
      <c r="Z92" s="32">
        <v>0</v>
      </c>
      <c r="AA92" s="32">
        <v>5</v>
      </c>
      <c r="AB92" s="32">
        <v>0</v>
      </c>
      <c r="AC92" s="32">
        <v>0</v>
      </c>
      <c r="AD92" s="32">
        <v>0</v>
      </c>
      <c r="AE92" s="32">
        <v>3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2">
        <v>0</v>
      </c>
      <c r="AM92" s="34">
        <v>2</v>
      </c>
      <c r="AN92" s="32">
        <v>1</v>
      </c>
      <c r="AO92" s="32">
        <v>5</v>
      </c>
      <c r="AP92" s="32">
        <v>0</v>
      </c>
      <c r="AQ92" s="32">
        <v>0</v>
      </c>
      <c r="AR92" s="25">
        <f t="shared" ref="AR92:AR105" si="27">SUM(D92:AQ92)</f>
        <v>30</v>
      </c>
      <c r="AS92" s="26"/>
      <c r="AT92" s="27">
        <f t="shared" ref="AT92:AT102" si="28">SUM(AR92:AS92)</f>
        <v>30</v>
      </c>
      <c r="AU92" s="13"/>
      <c r="AV92" s="28">
        <f t="shared" ref="AV92:AV105" si="29">COUNTIF(D92:AQ92,0)</f>
        <v>29</v>
      </c>
      <c r="AW92" s="28">
        <f t="shared" ref="AW92:AW105" si="30">COUNTIF(D92:AQ92,1)</f>
        <v>4</v>
      </c>
      <c r="AX92" s="28">
        <f t="shared" ref="AX92:AX105" si="31">COUNTIF(D92:AQ92,2)</f>
        <v>1</v>
      </c>
      <c r="AY92" s="28">
        <f t="shared" ref="AY92:AY105" si="32">COUNTIF(D92:AQ92,3)</f>
        <v>3</v>
      </c>
      <c r="AZ92" s="29">
        <f t="shared" ref="AZ92:AZ105" si="33">COUNTIF(D92:AQ92,5)</f>
        <v>3</v>
      </c>
    </row>
    <row r="93" spans="1:54" x14ac:dyDescent="0.2">
      <c r="A93" s="30">
        <v>93</v>
      </c>
      <c r="B93" s="18" t="str">
        <f>[1]Basis!B94</f>
        <v>Andy Barrell</v>
      </c>
      <c r="C93" s="19">
        <f>[1]Basis!D94</f>
        <v>7</v>
      </c>
      <c r="D93" s="31">
        <v>0</v>
      </c>
      <c r="E93" s="32">
        <v>0</v>
      </c>
      <c r="F93" s="32">
        <v>0</v>
      </c>
      <c r="G93" s="32">
        <v>0</v>
      </c>
      <c r="H93" s="32">
        <v>0</v>
      </c>
      <c r="I93" s="32">
        <v>1</v>
      </c>
      <c r="J93" s="32">
        <v>0</v>
      </c>
      <c r="K93" s="32">
        <v>0</v>
      </c>
      <c r="L93" s="32">
        <v>5</v>
      </c>
      <c r="M93" s="32">
        <v>0</v>
      </c>
      <c r="N93" s="32">
        <v>2</v>
      </c>
      <c r="O93" s="32">
        <v>0</v>
      </c>
      <c r="P93" s="32">
        <v>1</v>
      </c>
      <c r="Q93" s="32">
        <v>3</v>
      </c>
      <c r="R93" s="32">
        <v>1</v>
      </c>
      <c r="S93" s="33">
        <v>0</v>
      </c>
      <c r="T93" s="32">
        <v>0</v>
      </c>
      <c r="U93" s="32">
        <v>0</v>
      </c>
      <c r="V93" s="32">
        <v>0</v>
      </c>
      <c r="W93" s="32">
        <v>0</v>
      </c>
      <c r="X93" s="32">
        <v>1</v>
      </c>
      <c r="Y93" s="32">
        <v>0</v>
      </c>
      <c r="Z93" s="32">
        <v>1</v>
      </c>
      <c r="AA93" s="32">
        <v>0</v>
      </c>
      <c r="AB93" s="32">
        <v>0</v>
      </c>
      <c r="AC93" s="32">
        <v>0</v>
      </c>
      <c r="AD93" s="32">
        <v>0</v>
      </c>
      <c r="AE93" s="32">
        <v>1</v>
      </c>
      <c r="AF93" s="32">
        <v>3</v>
      </c>
      <c r="AG93" s="32">
        <v>0</v>
      </c>
      <c r="AH93" s="32">
        <v>2</v>
      </c>
      <c r="AI93" s="32">
        <v>0</v>
      </c>
      <c r="AJ93" s="32">
        <v>3</v>
      </c>
      <c r="AK93" s="32">
        <v>0</v>
      </c>
      <c r="AL93" s="32">
        <v>0</v>
      </c>
      <c r="AM93" s="34">
        <v>2</v>
      </c>
      <c r="AN93" s="32">
        <v>0</v>
      </c>
      <c r="AO93" s="32">
        <v>5</v>
      </c>
      <c r="AP93" s="32">
        <v>0</v>
      </c>
      <c r="AQ93" s="32">
        <v>0</v>
      </c>
      <c r="AR93" s="25">
        <f t="shared" si="27"/>
        <v>31</v>
      </c>
      <c r="AS93" s="26"/>
      <c r="AT93" s="27">
        <f t="shared" si="28"/>
        <v>31</v>
      </c>
      <c r="AU93" s="13"/>
      <c r="AV93" s="28">
        <f t="shared" si="29"/>
        <v>26</v>
      </c>
      <c r="AW93" s="28">
        <f t="shared" si="30"/>
        <v>6</v>
      </c>
      <c r="AX93" s="28">
        <f t="shared" si="31"/>
        <v>3</v>
      </c>
      <c r="AY93" s="28">
        <f t="shared" si="32"/>
        <v>3</v>
      </c>
      <c r="AZ93" s="29">
        <f t="shared" si="33"/>
        <v>2</v>
      </c>
    </row>
    <row r="94" spans="1:54" x14ac:dyDescent="0.2">
      <c r="A94" s="30">
        <v>84</v>
      </c>
      <c r="B94" s="18" t="str">
        <f>[1]Basis!B85</f>
        <v>Aaron Wakefield</v>
      </c>
      <c r="C94" s="19">
        <f>[1]Basis!D85</f>
        <v>7</v>
      </c>
      <c r="D94" s="46">
        <v>0</v>
      </c>
      <c r="E94" s="35">
        <v>1</v>
      </c>
      <c r="F94" s="35">
        <v>1</v>
      </c>
      <c r="G94" s="35">
        <v>0</v>
      </c>
      <c r="H94" s="35">
        <v>0</v>
      </c>
      <c r="I94" s="35">
        <v>0</v>
      </c>
      <c r="J94" s="35">
        <v>1</v>
      </c>
      <c r="K94" s="35">
        <v>0</v>
      </c>
      <c r="L94" s="35">
        <v>1</v>
      </c>
      <c r="M94" s="35">
        <v>0</v>
      </c>
      <c r="N94" s="35">
        <v>1</v>
      </c>
      <c r="O94" s="35">
        <v>3</v>
      </c>
      <c r="P94" s="35">
        <v>2</v>
      </c>
      <c r="Q94" s="35">
        <v>3</v>
      </c>
      <c r="R94" s="35">
        <v>1</v>
      </c>
      <c r="S94" s="36">
        <v>0</v>
      </c>
      <c r="T94" s="35">
        <v>1</v>
      </c>
      <c r="U94" s="35">
        <v>0</v>
      </c>
      <c r="V94" s="35">
        <v>2</v>
      </c>
      <c r="W94" s="35">
        <v>0</v>
      </c>
      <c r="X94" s="35">
        <v>5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1</v>
      </c>
      <c r="AE94" s="35">
        <v>3</v>
      </c>
      <c r="AF94" s="35">
        <v>0</v>
      </c>
      <c r="AG94" s="35">
        <v>1</v>
      </c>
      <c r="AH94" s="35">
        <v>0</v>
      </c>
      <c r="AI94" s="35">
        <v>0</v>
      </c>
      <c r="AJ94" s="35">
        <v>2</v>
      </c>
      <c r="AK94" s="35">
        <v>0</v>
      </c>
      <c r="AL94" s="35">
        <v>0</v>
      </c>
      <c r="AM94" s="48">
        <v>3</v>
      </c>
      <c r="AN94" s="35">
        <v>1</v>
      </c>
      <c r="AO94" s="35">
        <v>1</v>
      </c>
      <c r="AP94" s="35">
        <v>0</v>
      </c>
      <c r="AQ94" s="35">
        <v>0</v>
      </c>
      <c r="AR94" s="25">
        <f t="shared" si="27"/>
        <v>34</v>
      </c>
      <c r="AS94" s="26"/>
      <c r="AT94" s="27">
        <f t="shared" si="28"/>
        <v>34</v>
      </c>
      <c r="AU94" s="50"/>
      <c r="AV94" s="28">
        <f t="shared" si="29"/>
        <v>21</v>
      </c>
      <c r="AW94" s="28">
        <f t="shared" si="30"/>
        <v>11</v>
      </c>
      <c r="AX94" s="28">
        <f t="shared" si="31"/>
        <v>3</v>
      </c>
      <c r="AY94" s="28">
        <f t="shared" si="32"/>
        <v>4</v>
      </c>
      <c r="AZ94" s="29">
        <f t="shared" si="33"/>
        <v>1</v>
      </c>
    </row>
    <row r="95" spans="1:54" x14ac:dyDescent="0.2">
      <c r="A95" s="30">
        <v>91</v>
      </c>
      <c r="B95" s="18" t="str">
        <f>[1]Basis!B92</f>
        <v>Tom Norman</v>
      </c>
      <c r="C95" s="19">
        <f>[1]Basis!D92</f>
        <v>7</v>
      </c>
      <c r="D95" s="31">
        <v>0</v>
      </c>
      <c r="E95" s="32">
        <v>0</v>
      </c>
      <c r="F95" s="32">
        <v>3</v>
      </c>
      <c r="G95" s="32">
        <v>0</v>
      </c>
      <c r="H95" s="32">
        <v>0</v>
      </c>
      <c r="I95" s="32">
        <v>0</v>
      </c>
      <c r="J95" s="32">
        <v>1</v>
      </c>
      <c r="K95" s="32">
        <v>1</v>
      </c>
      <c r="L95" s="32">
        <v>1</v>
      </c>
      <c r="M95" s="32">
        <v>0</v>
      </c>
      <c r="N95" s="32">
        <v>2</v>
      </c>
      <c r="O95" s="32">
        <v>0</v>
      </c>
      <c r="P95" s="32">
        <v>1</v>
      </c>
      <c r="Q95" s="32">
        <v>2</v>
      </c>
      <c r="R95" s="32">
        <v>1</v>
      </c>
      <c r="S95" s="33">
        <v>0</v>
      </c>
      <c r="T95" s="32">
        <v>2</v>
      </c>
      <c r="U95" s="32">
        <v>0</v>
      </c>
      <c r="V95" s="32">
        <v>1</v>
      </c>
      <c r="W95" s="32">
        <v>0</v>
      </c>
      <c r="X95" s="32">
        <v>0</v>
      </c>
      <c r="Y95" s="32">
        <v>0</v>
      </c>
      <c r="Z95" s="32">
        <v>0</v>
      </c>
      <c r="AA95" s="32">
        <v>5</v>
      </c>
      <c r="AB95" s="32">
        <v>0</v>
      </c>
      <c r="AC95" s="32">
        <v>0</v>
      </c>
      <c r="AD95" s="32">
        <v>1</v>
      </c>
      <c r="AE95" s="32">
        <v>5</v>
      </c>
      <c r="AF95" s="32">
        <v>5</v>
      </c>
      <c r="AG95" s="32">
        <v>0</v>
      </c>
      <c r="AH95" s="32">
        <v>0</v>
      </c>
      <c r="AI95" s="32">
        <v>5</v>
      </c>
      <c r="AJ95" s="32">
        <v>0</v>
      </c>
      <c r="AK95" s="32">
        <v>1</v>
      </c>
      <c r="AL95" s="32">
        <v>0</v>
      </c>
      <c r="AM95" s="34">
        <v>1</v>
      </c>
      <c r="AN95" s="32">
        <v>0</v>
      </c>
      <c r="AO95" s="32">
        <v>1</v>
      </c>
      <c r="AP95" s="32">
        <v>0</v>
      </c>
      <c r="AQ95" s="32">
        <v>0</v>
      </c>
      <c r="AR95" s="25">
        <f t="shared" si="27"/>
        <v>39</v>
      </c>
      <c r="AS95" s="26"/>
      <c r="AT95" s="27">
        <f t="shared" si="28"/>
        <v>39</v>
      </c>
      <c r="AU95" s="13"/>
      <c r="AV95" s="28">
        <f t="shared" si="29"/>
        <v>22</v>
      </c>
      <c r="AW95" s="28">
        <f t="shared" si="30"/>
        <v>10</v>
      </c>
      <c r="AX95" s="28">
        <f t="shared" si="31"/>
        <v>3</v>
      </c>
      <c r="AY95" s="28">
        <f t="shared" si="32"/>
        <v>1</v>
      </c>
      <c r="AZ95" s="29">
        <f t="shared" si="33"/>
        <v>4</v>
      </c>
    </row>
    <row r="96" spans="1:54" x14ac:dyDescent="0.2">
      <c r="A96" s="30">
        <v>85</v>
      </c>
      <c r="B96" s="18" t="str">
        <f>[1]Basis!B86</f>
        <v>Wesley Butcher</v>
      </c>
      <c r="C96" s="19">
        <f>[1]Basis!D86</f>
        <v>7</v>
      </c>
      <c r="D96" s="31">
        <v>0</v>
      </c>
      <c r="E96" s="32">
        <v>1</v>
      </c>
      <c r="F96" s="32">
        <v>0</v>
      </c>
      <c r="G96" s="32">
        <v>0</v>
      </c>
      <c r="H96" s="32">
        <v>0</v>
      </c>
      <c r="I96" s="32">
        <v>0</v>
      </c>
      <c r="J96" s="32">
        <v>1</v>
      </c>
      <c r="K96" s="32">
        <v>0</v>
      </c>
      <c r="L96" s="32">
        <v>5</v>
      </c>
      <c r="M96" s="32">
        <v>0</v>
      </c>
      <c r="N96" s="32">
        <v>3</v>
      </c>
      <c r="O96" s="32">
        <v>0</v>
      </c>
      <c r="P96" s="32">
        <v>3</v>
      </c>
      <c r="Q96" s="32">
        <v>3</v>
      </c>
      <c r="R96" s="32">
        <v>0</v>
      </c>
      <c r="S96" s="33">
        <v>0</v>
      </c>
      <c r="T96" s="32">
        <v>3</v>
      </c>
      <c r="U96" s="32">
        <v>1</v>
      </c>
      <c r="V96" s="32">
        <v>0</v>
      </c>
      <c r="W96" s="32">
        <v>0</v>
      </c>
      <c r="X96" s="32">
        <v>5</v>
      </c>
      <c r="Y96" s="32">
        <v>0</v>
      </c>
      <c r="Z96" s="32">
        <v>0</v>
      </c>
      <c r="AA96" s="32">
        <v>5</v>
      </c>
      <c r="AB96" s="32">
        <v>1</v>
      </c>
      <c r="AC96" s="32">
        <v>1</v>
      </c>
      <c r="AD96" s="32">
        <v>1</v>
      </c>
      <c r="AE96" s="32">
        <v>2</v>
      </c>
      <c r="AF96" s="32">
        <v>3</v>
      </c>
      <c r="AG96" s="32">
        <v>0</v>
      </c>
      <c r="AH96" s="32">
        <v>1</v>
      </c>
      <c r="AI96" s="32">
        <v>0</v>
      </c>
      <c r="AJ96" s="32">
        <v>0</v>
      </c>
      <c r="AK96" s="32">
        <v>0</v>
      </c>
      <c r="AL96" s="32">
        <v>0</v>
      </c>
      <c r="AM96" s="34">
        <v>5</v>
      </c>
      <c r="AN96" s="32">
        <v>0</v>
      </c>
      <c r="AO96" s="32">
        <v>1</v>
      </c>
      <c r="AP96" s="32">
        <v>0</v>
      </c>
      <c r="AQ96" s="32">
        <v>0</v>
      </c>
      <c r="AR96" s="25">
        <f t="shared" si="27"/>
        <v>45</v>
      </c>
      <c r="AS96" s="26"/>
      <c r="AT96" s="27">
        <f t="shared" si="28"/>
        <v>45</v>
      </c>
      <c r="AU96" s="13"/>
      <c r="AV96" s="28">
        <f t="shared" si="29"/>
        <v>22</v>
      </c>
      <c r="AW96" s="28">
        <f t="shared" si="30"/>
        <v>8</v>
      </c>
      <c r="AX96" s="28">
        <f t="shared" si="31"/>
        <v>1</v>
      </c>
      <c r="AY96" s="28">
        <f t="shared" si="32"/>
        <v>5</v>
      </c>
      <c r="AZ96" s="29">
        <f t="shared" si="33"/>
        <v>4</v>
      </c>
    </row>
    <row r="97" spans="1:54" s="41" customFormat="1" x14ac:dyDescent="0.2">
      <c r="A97" s="30">
        <v>87</v>
      </c>
      <c r="B97" s="18" t="str">
        <f>[1]Basis!B88</f>
        <v>Martin Carter</v>
      </c>
      <c r="C97" s="19">
        <f>[1]Basis!D88</f>
        <v>7</v>
      </c>
      <c r="D97" s="31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1</v>
      </c>
      <c r="K97" s="32">
        <v>0</v>
      </c>
      <c r="L97" s="32">
        <v>1</v>
      </c>
      <c r="M97" s="32">
        <v>0</v>
      </c>
      <c r="N97" s="32">
        <v>5</v>
      </c>
      <c r="O97" s="32">
        <v>0</v>
      </c>
      <c r="P97" s="32">
        <v>1</v>
      </c>
      <c r="Q97" s="32">
        <v>2</v>
      </c>
      <c r="R97" s="32">
        <v>0</v>
      </c>
      <c r="S97" s="33">
        <v>5</v>
      </c>
      <c r="T97" s="32">
        <v>5</v>
      </c>
      <c r="U97" s="32">
        <v>0</v>
      </c>
      <c r="V97" s="32">
        <v>1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3</v>
      </c>
      <c r="AE97" s="32">
        <v>5</v>
      </c>
      <c r="AF97" s="32">
        <v>3</v>
      </c>
      <c r="AG97" s="32">
        <v>0</v>
      </c>
      <c r="AH97" s="32">
        <v>2</v>
      </c>
      <c r="AI97" s="32">
        <v>5</v>
      </c>
      <c r="AJ97" s="32">
        <v>3</v>
      </c>
      <c r="AK97" s="32">
        <v>0</v>
      </c>
      <c r="AL97" s="32">
        <v>0</v>
      </c>
      <c r="AM97" s="34">
        <v>3</v>
      </c>
      <c r="AN97" s="32">
        <v>0</v>
      </c>
      <c r="AO97" s="32">
        <v>1</v>
      </c>
      <c r="AP97" s="32">
        <v>0</v>
      </c>
      <c r="AQ97" s="32">
        <v>1</v>
      </c>
      <c r="AR97" s="25">
        <f t="shared" si="27"/>
        <v>47</v>
      </c>
      <c r="AS97" s="26"/>
      <c r="AT97" s="27">
        <f t="shared" si="28"/>
        <v>47</v>
      </c>
      <c r="AU97" s="13"/>
      <c r="AV97" s="28">
        <f t="shared" si="29"/>
        <v>23</v>
      </c>
      <c r="AW97" s="28">
        <f t="shared" si="30"/>
        <v>6</v>
      </c>
      <c r="AX97" s="28">
        <f t="shared" si="31"/>
        <v>2</v>
      </c>
      <c r="AY97" s="28">
        <f t="shared" si="32"/>
        <v>4</v>
      </c>
      <c r="AZ97" s="29">
        <f t="shared" si="33"/>
        <v>5</v>
      </c>
      <c r="BA97" s="76"/>
      <c r="BB97" s="77"/>
    </row>
    <row r="98" spans="1:54" x14ac:dyDescent="0.2">
      <c r="A98" s="52">
        <v>96</v>
      </c>
      <c r="B98" s="18" t="str">
        <f>[1]Basis!B97</f>
        <v>Nick Baker</v>
      </c>
      <c r="C98" s="19">
        <f>[1]Basis!D97</f>
        <v>7</v>
      </c>
      <c r="D98" s="55">
        <v>0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3</v>
      </c>
      <c r="L98" s="43">
        <v>0</v>
      </c>
      <c r="M98" s="43">
        <v>0</v>
      </c>
      <c r="N98" s="43">
        <v>5</v>
      </c>
      <c r="O98" s="43">
        <v>3</v>
      </c>
      <c r="P98" s="43">
        <v>2</v>
      </c>
      <c r="Q98" s="43">
        <v>3</v>
      </c>
      <c r="R98" s="43">
        <v>0</v>
      </c>
      <c r="S98" s="47">
        <v>2</v>
      </c>
      <c r="T98" s="43">
        <v>3</v>
      </c>
      <c r="U98" s="43">
        <v>0</v>
      </c>
      <c r="V98" s="43">
        <v>3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3</v>
      </c>
      <c r="AE98" s="43">
        <v>5</v>
      </c>
      <c r="AF98" s="43">
        <v>2</v>
      </c>
      <c r="AG98" s="43">
        <v>0</v>
      </c>
      <c r="AH98" s="43">
        <v>0</v>
      </c>
      <c r="AI98" s="43">
        <v>3</v>
      </c>
      <c r="AJ98" s="43">
        <v>3</v>
      </c>
      <c r="AK98" s="43">
        <v>0</v>
      </c>
      <c r="AL98" s="43">
        <v>0</v>
      </c>
      <c r="AM98" s="38">
        <v>3</v>
      </c>
      <c r="AN98" s="43">
        <v>0</v>
      </c>
      <c r="AO98" s="43">
        <v>5</v>
      </c>
      <c r="AP98" s="43">
        <v>0</v>
      </c>
      <c r="AQ98" s="43">
        <v>5</v>
      </c>
      <c r="AR98" s="25">
        <f t="shared" si="27"/>
        <v>55</v>
      </c>
      <c r="AS98" s="26"/>
      <c r="AT98" s="27">
        <f t="shared" si="28"/>
        <v>55</v>
      </c>
      <c r="AU98" s="59"/>
      <c r="AV98" s="28">
        <f t="shared" si="29"/>
        <v>22</v>
      </c>
      <c r="AW98" s="28">
        <f t="shared" si="30"/>
        <v>2</v>
      </c>
      <c r="AX98" s="28">
        <f t="shared" si="31"/>
        <v>3</v>
      </c>
      <c r="AY98" s="28">
        <f t="shared" si="32"/>
        <v>9</v>
      </c>
      <c r="AZ98" s="29">
        <f t="shared" si="33"/>
        <v>4</v>
      </c>
    </row>
    <row r="99" spans="1:54" x14ac:dyDescent="0.2">
      <c r="A99" s="30">
        <v>90</v>
      </c>
      <c r="B99" s="18" t="str">
        <f>[1]Basis!B91</f>
        <v>Paul Lonergan</v>
      </c>
      <c r="C99" s="19">
        <f>[1]Basis!D91</f>
        <v>7</v>
      </c>
      <c r="D99" s="31">
        <v>0</v>
      </c>
      <c r="E99" s="32">
        <v>1</v>
      </c>
      <c r="F99" s="32">
        <v>3</v>
      </c>
      <c r="G99" s="32">
        <v>0</v>
      </c>
      <c r="H99" s="32">
        <v>0</v>
      </c>
      <c r="I99" s="32">
        <v>0</v>
      </c>
      <c r="J99" s="32">
        <v>0</v>
      </c>
      <c r="K99" s="32">
        <v>1</v>
      </c>
      <c r="L99" s="32">
        <v>1</v>
      </c>
      <c r="M99" s="32">
        <v>0</v>
      </c>
      <c r="N99" s="32">
        <v>3</v>
      </c>
      <c r="O99" s="32">
        <v>0</v>
      </c>
      <c r="P99" s="32">
        <v>3</v>
      </c>
      <c r="Q99" s="32">
        <v>2</v>
      </c>
      <c r="R99" s="32">
        <v>1</v>
      </c>
      <c r="S99" s="33">
        <v>3</v>
      </c>
      <c r="T99" s="32">
        <v>3</v>
      </c>
      <c r="U99" s="32">
        <v>0</v>
      </c>
      <c r="V99" s="32">
        <v>3</v>
      </c>
      <c r="W99" s="32">
        <v>0</v>
      </c>
      <c r="X99" s="32">
        <v>5</v>
      </c>
      <c r="Y99" s="32">
        <v>0</v>
      </c>
      <c r="Z99" s="32">
        <v>0</v>
      </c>
      <c r="AA99" s="32">
        <v>3</v>
      </c>
      <c r="AB99" s="32">
        <v>0</v>
      </c>
      <c r="AC99" s="32">
        <v>0</v>
      </c>
      <c r="AD99" s="32">
        <v>1</v>
      </c>
      <c r="AE99" s="32">
        <v>5</v>
      </c>
      <c r="AF99" s="32">
        <v>5</v>
      </c>
      <c r="AG99" s="32">
        <v>0</v>
      </c>
      <c r="AH99" s="32">
        <v>5</v>
      </c>
      <c r="AI99" s="32">
        <v>2</v>
      </c>
      <c r="AJ99" s="32">
        <v>3</v>
      </c>
      <c r="AK99" s="32">
        <v>1</v>
      </c>
      <c r="AL99" s="32">
        <v>0</v>
      </c>
      <c r="AM99" s="34">
        <v>5</v>
      </c>
      <c r="AN99" s="32">
        <v>0</v>
      </c>
      <c r="AO99" s="32">
        <v>5</v>
      </c>
      <c r="AP99" s="32">
        <v>1</v>
      </c>
      <c r="AQ99" s="32">
        <v>1</v>
      </c>
      <c r="AR99" s="25">
        <f t="shared" si="27"/>
        <v>66</v>
      </c>
      <c r="AS99" s="26"/>
      <c r="AT99" s="27">
        <f t="shared" si="28"/>
        <v>66</v>
      </c>
      <c r="AU99" s="13"/>
      <c r="AV99" s="28">
        <f t="shared" si="29"/>
        <v>16</v>
      </c>
      <c r="AW99" s="28">
        <f t="shared" si="30"/>
        <v>8</v>
      </c>
      <c r="AX99" s="28">
        <f t="shared" si="31"/>
        <v>2</v>
      </c>
      <c r="AY99" s="28">
        <f t="shared" si="32"/>
        <v>8</v>
      </c>
      <c r="AZ99" s="29">
        <f t="shared" si="33"/>
        <v>6</v>
      </c>
    </row>
    <row r="100" spans="1:54" s="41" customFormat="1" x14ac:dyDescent="0.2">
      <c r="A100" s="30">
        <v>88</v>
      </c>
      <c r="B100" s="18" t="str">
        <f>[1]Basis!B89</f>
        <v>James Brown</v>
      </c>
      <c r="C100" s="19">
        <f>[1]Basis!D89</f>
        <v>7</v>
      </c>
      <c r="D100" s="31">
        <v>0</v>
      </c>
      <c r="E100" s="32">
        <v>5</v>
      </c>
      <c r="F100" s="32">
        <v>1</v>
      </c>
      <c r="G100" s="32">
        <v>0</v>
      </c>
      <c r="H100" s="32">
        <v>1</v>
      </c>
      <c r="I100" s="32">
        <v>0</v>
      </c>
      <c r="J100" s="32">
        <v>2</v>
      </c>
      <c r="K100" s="32">
        <v>5</v>
      </c>
      <c r="L100" s="32">
        <v>0</v>
      </c>
      <c r="M100" s="32">
        <v>0</v>
      </c>
      <c r="N100" s="32">
        <v>5</v>
      </c>
      <c r="O100" s="32">
        <v>3</v>
      </c>
      <c r="P100" s="32">
        <v>1</v>
      </c>
      <c r="Q100" s="32">
        <v>2</v>
      </c>
      <c r="R100" s="32">
        <v>0</v>
      </c>
      <c r="S100" s="33">
        <v>5</v>
      </c>
      <c r="T100" s="32">
        <v>5</v>
      </c>
      <c r="U100" s="32">
        <v>0</v>
      </c>
      <c r="V100" s="32">
        <v>2</v>
      </c>
      <c r="W100" s="32">
        <v>0</v>
      </c>
      <c r="X100" s="32">
        <v>5</v>
      </c>
      <c r="Y100" s="32">
        <v>0</v>
      </c>
      <c r="Z100" s="32">
        <v>0</v>
      </c>
      <c r="AA100" s="32">
        <v>5</v>
      </c>
      <c r="AB100" s="32">
        <v>0</v>
      </c>
      <c r="AC100" s="32">
        <v>0</v>
      </c>
      <c r="AD100" s="32">
        <v>2</v>
      </c>
      <c r="AE100" s="32">
        <v>5</v>
      </c>
      <c r="AF100" s="32">
        <v>5</v>
      </c>
      <c r="AG100" s="32">
        <v>0</v>
      </c>
      <c r="AH100" s="32">
        <v>0</v>
      </c>
      <c r="AI100" s="32">
        <v>5</v>
      </c>
      <c r="AJ100" s="32">
        <v>5</v>
      </c>
      <c r="AK100" s="32">
        <v>0</v>
      </c>
      <c r="AL100" s="32">
        <v>0</v>
      </c>
      <c r="AM100" s="34">
        <v>5</v>
      </c>
      <c r="AN100" s="32">
        <v>3</v>
      </c>
      <c r="AO100" s="32">
        <v>5</v>
      </c>
      <c r="AP100" s="32">
        <v>0</v>
      </c>
      <c r="AQ100" s="32">
        <v>0</v>
      </c>
      <c r="AR100" s="25">
        <f t="shared" si="27"/>
        <v>82</v>
      </c>
      <c r="AS100" s="26"/>
      <c r="AT100" s="27">
        <f t="shared" si="28"/>
        <v>82</v>
      </c>
      <c r="AU100" s="13"/>
      <c r="AV100" s="28">
        <f t="shared" si="29"/>
        <v>18</v>
      </c>
      <c r="AW100" s="28">
        <f t="shared" si="30"/>
        <v>3</v>
      </c>
      <c r="AX100" s="28">
        <f t="shared" si="31"/>
        <v>4</v>
      </c>
      <c r="AY100" s="28">
        <f t="shared" si="32"/>
        <v>2</v>
      </c>
      <c r="AZ100" s="29">
        <f t="shared" si="33"/>
        <v>13</v>
      </c>
      <c r="BA100" s="76"/>
      <c r="BB100" s="77"/>
    </row>
    <row r="101" spans="1:54" x14ac:dyDescent="0.2">
      <c r="A101" s="30">
        <v>86</v>
      </c>
      <c r="B101" s="18" t="str">
        <f>[1]Basis!B87</f>
        <v>Thorne Smith</v>
      </c>
      <c r="C101" s="19">
        <f>[1]Basis!D87</f>
        <v>7</v>
      </c>
      <c r="D101" s="31">
        <v>0</v>
      </c>
      <c r="E101" s="32">
        <v>5</v>
      </c>
      <c r="F101" s="32">
        <v>0</v>
      </c>
      <c r="G101" s="32">
        <v>0</v>
      </c>
      <c r="H101" s="32">
        <v>0</v>
      </c>
      <c r="I101" s="32">
        <v>0</v>
      </c>
      <c r="J101" s="32">
        <v>2</v>
      </c>
      <c r="K101" s="32">
        <v>3</v>
      </c>
      <c r="L101" s="32">
        <v>3</v>
      </c>
      <c r="M101" s="32">
        <v>0</v>
      </c>
      <c r="N101" s="32">
        <v>5</v>
      </c>
      <c r="O101" s="32">
        <v>5</v>
      </c>
      <c r="P101" s="32">
        <v>5</v>
      </c>
      <c r="Q101" s="32">
        <v>2</v>
      </c>
      <c r="R101" s="32">
        <v>0</v>
      </c>
      <c r="S101" s="33">
        <v>5</v>
      </c>
      <c r="T101" s="32">
        <v>5</v>
      </c>
      <c r="U101" s="32">
        <v>0</v>
      </c>
      <c r="V101" s="32">
        <v>3</v>
      </c>
      <c r="W101" s="32">
        <v>0</v>
      </c>
      <c r="X101" s="32">
        <v>3</v>
      </c>
      <c r="Y101" s="32">
        <v>0</v>
      </c>
      <c r="Z101" s="32">
        <v>0</v>
      </c>
      <c r="AA101" s="32">
        <v>5</v>
      </c>
      <c r="AB101" s="32">
        <v>5</v>
      </c>
      <c r="AC101" s="32">
        <v>1</v>
      </c>
      <c r="AD101" s="32">
        <v>1</v>
      </c>
      <c r="AE101" s="32">
        <v>5</v>
      </c>
      <c r="AF101" s="32">
        <v>3</v>
      </c>
      <c r="AG101" s="32">
        <v>5</v>
      </c>
      <c r="AH101" s="32">
        <v>5</v>
      </c>
      <c r="AI101" s="32">
        <v>5</v>
      </c>
      <c r="AJ101" s="32">
        <v>5</v>
      </c>
      <c r="AK101" s="32">
        <v>1</v>
      </c>
      <c r="AL101" s="32">
        <v>0</v>
      </c>
      <c r="AM101" s="34">
        <v>5</v>
      </c>
      <c r="AN101" s="32">
        <v>5</v>
      </c>
      <c r="AO101" s="32">
        <v>1</v>
      </c>
      <c r="AP101" s="32">
        <v>2</v>
      </c>
      <c r="AQ101" s="32">
        <v>5</v>
      </c>
      <c r="AR101" s="25">
        <f t="shared" si="27"/>
        <v>105</v>
      </c>
      <c r="AS101" s="26"/>
      <c r="AT101" s="27">
        <f t="shared" si="28"/>
        <v>105</v>
      </c>
      <c r="AU101" s="13"/>
      <c r="AV101" s="28">
        <f t="shared" si="29"/>
        <v>12</v>
      </c>
      <c r="AW101" s="28">
        <f t="shared" si="30"/>
        <v>4</v>
      </c>
      <c r="AX101" s="28">
        <f t="shared" si="31"/>
        <v>3</v>
      </c>
      <c r="AY101" s="28">
        <f t="shared" si="32"/>
        <v>5</v>
      </c>
      <c r="AZ101" s="29">
        <f t="shared" si="33"/>
        <v>16</v>
      </c>
    </row>
    <row r="102" spans="1:54" x14ac:dyDescent="0.2">
      <c r="A102" s="30">
        <v>94</v>
      </c>
      <c r="B102" s="18" t="str">
        <f>[1]Basis!B95</f>
        <v>Andy Bugg</v>
      </c>
      <c r="C102" s="19">
        <f>[1]Basis!D95</f>
        <v>7</v>
      </c>
      <c r="D102" s="31">
        <v>0</v>
      </c>
      <c r="E102" s="32">
        <v>1</v>
      </c>
      <c r="F102" s="32">
        <v>5</v>
      </c>
      <c r="G102" s="32">
        <v>0</v>
      </c>
      <c r="H102" s="32">
        <v>1</v>
      </c>
      <c r="I102" s="32">
        <v>1</v>
      </c>
      <c r="J102" s="32">
        <v>5</v>
      </c>
      <c r="K102" s="32">
        <v>5</v>
      </c>
      <c r="L102" s="32">
        <v>3</v>
      </c>
      <c r="M102" s="32">
        <v>3</v>
      </c>
      <c r="N102" s="32">
        <v>5</v>
      </c>
      <c r="O102" s="32">
        <v>5</v>
      </c>
      <c r="P102" s="32">
        <v>3</v>
      </c>
      <c r="Q102" s="32">
        <v>3</v>
      </c>
      <c r="R102" s="32">
        <v>3</v>
      </c>
      <c r="S102" s="33">
        <v>5</v>
      </c>
      <c r="T102" s="32">
        <v>5</v>
      </c>
      <c r="U102" s="32">
        <v>1</v>
      </c>
      <c r="V102" s="32">
        <v>5</v>
      </c>
      <c r="W102" s="32">
        <v>1</v>
      </c>
      <c r="X102" s="32">
        <v>0</v>
      </c>
      <c r="Y102" s="32">
        <v>0</v>
      </c>
      <c r="Z102" s="32">
        <v>1</v>
      </c>
      <c r="AA102" s="32">
        <v>5</v>
      </c>
      <c r="AB102" s="32">
        <v>0</v>
      </c>
      <c r="AC102" s="32">
        <v>5</v>
      </c>
      <c r="AD102" s="32">
        <v>2</v>
      </c>
      <c r="AE102" s="32">
        <v>5</v>
      </c>
      <c r="AF102" s="32">
        <v>5</v>
      </c>
      <c r="AG102" s="32">
        <v>2</v>
      </c>
      <c r="AH102" s="32">
        <v>1</v>
      </c>
      <c r="AI102" s="32">
        <v>3</v>
      </c>
      <c r="AJ102" s="32">
        <v>2</v>
      </c>
      <c r="AK102" s="32">
        <v>0</v>
      </c>
      <c r="AL102" s="32">
        <v>0</v>
      </c>
      <c r="AM102" s="34">
        <v>3</v>
      </c>
      <c r="AN102" s="32">
        <v>5</v>
      </c>
      <c r="AO102" s="32">
        <v>5</v>
      </c>
      <c r="AP102" s="32">
        <v>3</v>
      </c>
      <c r="AQ102" s="32">
        <v>0</v>
      </c>
      <c r="AR102" s="25">
        <f t="shared" si="27"/>
        <v>107</v>
      </c>
      <c r="AS102" s="26"/>
      <c r="AT102" s="27">
        <f t="shared" si="28"/>
        <v>107</v>
      </c>
      <c r="AU102" s="13"/>
      <c r="AV102" s="28">
        <f t="shared" si="29"/>
        <v>8</v>
      </c>
      <c r="AW102" s="28">
        <f t="shared" si="30"/>
        <v>7</v>
      </c>
      <c r="AX102" s="28">
        <f t="shared" si="31"/>
        <v>3</v>
      </c>
      <c r="AY102" s="28">
        <f t="shared" si="32"/>
        <v>8</v>
      </c>
      <c r="AZ102" s="29">
        <f t="shared" si="33"/>
        <v>14</v>
      </c>
    </row>
    <row r="103" spans="1:54" s="41" customFormat="1" x14ac:dyDescent="0.2">
      <c r="A103" s="52">
        <v>89</v>
      </c>
      <c r="B103" s="18" t="str">
        <f>[1]Basis!B90</f>
        <v>Nick Ogden</v>
      </c>
      <c r="C103" s="19">
        <f>[1]Basis!D90</f>
        <v>7</v>
      </c>
      <c r="D103" s="55">
        <v>0</v>
      </c>
      <c r="E103" s="43">
        <v>0</v>
      </c>
      <c r="F103" s="43">
        <v>5</v>
      </c>
      <c r="G103" s="43">
        <v>0</v>
      </c>
      <c r="H103" s="43">
        <v>0</v>
      </c>
      <c r="I103" s="43">
        <v>1</v>
      </c>
      <c r="J103" s="43">
        <v>3</v>
      </c>
      <c r="K103" s="43">
        <v>0</v>
      </c>
      <c r="L103" s="43">
        <v>3</v>
      </c>
      <c r="M103" s="43">
        <v>1</v>
      </c>
      <c r="N103" s="43">
        <v>5</v>
      </c>
      <c r="O103" s="43">
        <v>5</v>
      </c>
      <c r="P103" s="43">
        <v>3</v>
      </c>
      <c r="Q103" s="43">
        <v>2</v>
      </c>
      <c r="R103" s="43">
        <v>0</v>
      </c>
      <c r="S103" s="47">
        <v>5</v>
      </c>
      <c r="T103" s="43">
        <v>5</v>
      </c>
      <c r="U103" s="43">
        <v>5</v>
      </c>
      <c r="V103" s="43">
        <v>5</v>
      </c>
      <c r="W103" s="43">
        <v>5</v>
      </c>
      <c r="X103" s="43"/>
      <c r="Y103" s="43">
        <v>0</v>
      </c>
      <c r="Z103" s="43"/>
      <c r="AA103" s="43"/>
      <c r="AB103" s="43"/>
      <c r="AC103" s="43"/>
      <c r="AD103" s="43"/>
      <c r="AE103" s="43"/>
      <c r="AF103" s="47"/>
      <c r="AG103" s="43"/>
      <c r="AH103" s="43"/>
      <c r="AI103" s="43"/>
      <c r="AJ103" s="43"/>
      <c r="AK103" s="43"/>
      <c r="AL103" s="43"/>
      <c r="AM103" s="38"/>
      <c r="AN103" s="43"/>
      <c r="AO103" s="43"/>
      <c r="AP103" s="43"/>
      <c r="AQ103" s="43"/>
      <c r="AR103" s="25">
        <f t="shared" si="27"/>
        <v>53</v>
      </c>
      <c r="AS103" s="26"/>
      <c r="AT103" s="27" t="s">
        <v>21</v>
      </c>
      <c r="AU103" s="59"/>
      <c r="AV103" s="28">
        <f t="shared" si="29"/>
        <v>7</v>
      </c>
      <c r="AW103" s="28">
        <f t="shared" si="30"/>
        <v>2</v>
      </c>
      <c r="AX103" s="28">
        <f t="shared" si="31"/>
        <v>1</v>
      </c>
      <c r="AY103" s="28">
        <f t="shared" si="32"/>
        <v>3</v>
      </c>
      <c r="AZ103" s="29">
        <f t="shared" si="33"/>
        <v>8</v>
      </c>
      <c r="BA103" s="76"/>
      <c r="BB103" s="77"/>
    </row>
    <row r="104" spans="1:54" x14ac:dyDescent="0.2">
      <c r="A104" s="30">
        <v>67</v>
      </c>
      <c r="B104" s="18" t="str">
        <f>[1]Basis!B68</f>
        <v>Michael Hyden</v>
      </c>
      <c r="C104" s="19">
        <f>[1]Basis!D68</f>
        <v>7</v>
      </c>
      <c r="D104" s="31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1</v>
      </c>
      <c r="K104" s="32">
        <v>5</v>
      </c>
      <c r="L104" s="32">
        <v>1</v>
      </c>
      <c r="M104" s="32">
        <v>0</v>
      </c>
      <c r="N104" s="32">
        <v>5</v>
      </c>
      <c r="O104" s="32">
        <v>5</v>
      </c>
      <c r="P104" s="32">
        <v>1</v>
      </c>
      <c r="Q104" s="32">
        <v>2</v>
      </c>
      <c r="R104" s="32">
        <v>1</v>
      </c>
      <c r="S104" s="33">
        <v>5</v>
      </c>
      <c r="T104" s="32">
        <v>5</v>
      </c>
      <c r="U104" s="32">
        <v>5</v>
      </c>
      <c r="V104" s="32">
        <v>5</v>
      </c>
      <c r="W104" s="32">
        <v>1</v>
      </c>
      <c r="X104" s="32">
        <v>5</v>
      </c>
      <c r="Y104" s="32">
        <v>1</v>
      </c>
      <c r="Z104" s="32">
        <v>0</v>
      </c>
      <c r="AA104" s="32">
        <v>5</v>
      </c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4"/>
      <c r="AN104" s="32"/>
      <c r="AO104" s="32"/>
      <c r="AP104" s="32"/>
      <c r="AQ104" s="32"/>
      <c r="AR104" s="25">
        <f t="shared" si="27"/>
        <v>53</v>
      </c>
      <c r="AS104" s="26"/>
      <c r="AT104" s="27" t="s">
        <v>21</v>
      </c>
      <c r="AU104" s="13"/>
      <c r="AV104" s="28">
        <f t="shared" si="29"/>
        <v>8</v>
      </c>
      <c r="AW104" s="28">
        <f t="shared" si="30"/>
        <v>6</v>
      </c>
      <c r="AX104" s="28">
        <f t="shared" si="31"/>
        <v>1</v>
      </c>
      <c r="AY104" s="28">
        <f t="shared" si="32"/>
        <v>0</v>
      </c>
      <c r="AZ104" s="29">
        <f t="shared" si="33"/>
        <v>9</v>
      </c>
    </row>
    <row r="105" spans="1:54" x14ac:dyDescent="0.2">
      <c r="A105" s="52">
        <v>92</v>
      </c>
      <c r="B105" s="53" t="str">
        <f>[1]Basis!B93</f>
        <v>Tom Dowding</v>
      </c>
      <c r="C105" s="54">
        <f>[1]Basis!D93</f>
        <v>7</v>
      </c>
      <c r="D105" s="55" t="s">
        <v>22</v>
      </c>
      <c r="E105" s="43" t="s">
        <v>23</v>
      </c>
      <c r="F105" s="43" t="s">
        <v>24</v>
      </c>
      <c r="G105" s="43"/>
      <c r="H105" s="43" t="s">
        <v>25</v>
      </c>
      <c r="I105" s="43" t="s">
        <v>26</v>
      </c>
      <c r="J105" s="43" t="s">
        <v>27</v>
      </c>
      <c r="K105" s="43" t="s">
        <v>28</v>
      </c>
      <c r="L105" s="43" t="s">
        <v>26</v>
      </c>
      <c r="M105" s="43" t="s">
        <v>29</v>
      </c>
      <c r="N105" s="43" t="s">
        <v>28</v>
      </c>
      <c r="O105" s="43"/>
      <c r="P105" s="43"/>
      <c r="Q105" s="43"/>
      <c r="R105" s="43"/>
      <c r="S105" s="47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38" t="s">
        <v>8</v>
      </c>
      <c r="AN105" s="43"/>
      <c r="AO105" s="43"/>
      <c r="AP105" s="43"/>
      <c r="AQ105" s="43"/>
      <c r="AR105" s="56">
        <f t="shared" si="27"/>
        <v>0</v>
      </c>
      <c r="AS105" s="57"/>
      <c r="AT105" s="58" t="s">
        <v>30</v>
      </c>
      <c r="AU105" s="59"/>
      <c r="AV105" s="60">
        <f t="shared" si="29"/>
        <v>0</v>
      </c>
      <c r="AW105" s="60">
        <f t="shared" si="30"/>
        <v>0</v>
      </c>
      <c r="AX105" s="60">
        <f t="shared" si="31"/>
        <v>0</v>
      </c>
      <c r="AY105" s="60">
        <f t="shared" si="32"/>
        <v>0</v>
      </c>
      <c r="AZ105" s="61">
        <f t="shared" si="33"/>
        <v>0</v>
      </c>
    </row>
  </sheetData>
  <mergeCells count="10">
    <mergeCell ref="AB1:AK1"/>
    <mergeCell ref="AL1:AQ1"/>
    <mergeCell ref="AR1:AT1"/>
    <mergeCell ref="AV1:AZ1"/>
    <mergeCell ref="A1:C1"/>
    <mergeCell ref="D1:I1"/>
    <mergeCell ref="J1:K1"/>
    <mergeCell ref="L1:Q1"/>
    <mergeCell ref="R1:V1"/>
    <mergeCell ref="W1:AA1"/>
  </mergeCells>
  <pageMargins left="0.15748031496062992" right="0.19685039370078741" top="0.31496062992125984" bottom="0.27559055118110237" header="0.23622047244094491" footer="0.11811023622047245"/>
  <pageSetup paperSize="9" scale="6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2017-02-05T20:12:22Z</dcterms:created>
  <dcterms:modified xsi:type="dcterms:W3CDTF">2017-02-05T20:14:57Z</dcterms:modified>
</cp:coreProperties>
</file>